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<sst xmlns="http://schemas.openxmlformats.org/spreadsheetml/2006/main" count="54" uniqueCount="54">
  <si>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</si>
  <si>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IUE051</t>
  </si>
  <si>
    <t xml:space="preserve">Ud</t>
  </si>
  <si>
    <t xml:space="preserve">Equipamento de depuração com separador de gorduras, fossa séptica e filtro biológico anaeróbio.</t>
  </si>
  <si>
    <r>
      <rPr>
        <sz val="8.25"/>
        <color rgb="FF000000"/>
        <rFont val="Arial"/>
        <family val="2"/>
      </rPr>
      <t xml:space="preserve">Equipamento de depuração de polietileno de alta densidade (PEAD/HDPE) formado por separador de gorduras, fossa séptica e filtro biológico anaeróbio, até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utilizadores.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</si>
  <si>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</si>
  <si>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</si>
  <si>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</si>
  <si>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</si>
  <si>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</si>
  <si>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</si>
  <si>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</t>
  </si>
  <si>
    <t xml:space="preserve">m³</t>
  </si>
  <si>
    <t xml:space="preserve">Areia de 0 a 5 mm de diâmetro.</t>
  </si>
  <si>
    <t xml:space="preserve">mt46fgp010a</t>
  </si>
  <si>
    <t xml:space="preserve">Ud</t>
  </si>
  <si>
    <t xml:space="preserve">Separador de gorduras de polietileno de alta densidade para pré-tratamento de águas residuais saponáceas, volume 100 l, capacidade para 5 utilizadores (população equivalente).</t>
  </si>
  <si>
    <t xml:space="preserve">mt46fsp010a</t>
  </si>
  <si>
    <t xml:space="preserve">Ud</t>
  </si>
  <si>
    <t xml:space="preserve">Fossa séptica de polietileno de alta densidade para tratamento anaeróbio por digestão, volume 400 l, capacidade para 5 utilizadores (população equivalente).</t>
  </si>
  <si>
    <t xml:space="preserve">mt46fbp010a</t>
  </si>
  <si>
    <t xml:space="preserve">Ud</t>
  </si>
  <si>
    <t xml:space="preserve">Filtro biológico de polietileno de alta densidade para tratamento secundário anaeróbio por digestão, volume 500 l, capacidade para 5 utilizadores (população equivalente).</t>
  </si>
  <si>
    <t xml:space="preserve">mt01arr010b</t>
  </si>
  <si>
    <t xml:space="preserve">t</t>
  </si>
  <si>
    <t xml:space="preserve">Brita de pedreira, de 20 a 30 mm de diâmetro.</t>
  </si>
  <si>
    <t xml:space="preserve">mt10haf020nElla</t>
  </si>
  <si>
    <t xml:space="preserve">m³</t>
  </si>
  <si>
    <t xml:space="preserve">Betão C35/45 (XC4(P) + XA2(P); D25; S2; Cl 0,2), fabricado em central, segundo NP EN 206-1.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</si>
  <si>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</si>
  <si>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</si>
  <si>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</si>
  <si>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mt46fwa010</t>
  </si>
  <si>
    <t xml:space="preserve">Ud</t>
  </si>
  <si>
    <t xml:space="preserve">Caixa de visita, tubagens e elementos de ligação.</t>
  </si>
  <si>
    <t xml:space="preserve">mq01ret020c</t>
  </si>
  <si>
    <t xml:space="preserve">h</t>
  </si>
  <si>
    <t xml:space="preserve">Retroescavadora sobre pneus, de 74,9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</si>
  <si>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</si>
  <si>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</si>
  <si>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</si>
  <si>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</si>
  <si>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</si>
  <si>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</si>
  <si>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</si>
  <si>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</si>
  <si>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</si>
  <si>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</si>
  <si>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</si>
  <si>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</si>
  <si>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</si>
  <si>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</si>
  <si>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21.941,99MT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</si>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</sst>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0.800000</v>
      </c>
      <c r="G9" s="12">
        <v>301.430000</v>
      </c>
      <c r="H9" s="12">
        <f ca="1">ROUND(INDIRECT(ADDRESS(ROW()+(0), COLUMN()+(-2), 1))*INDIRECT(ADDRESS(ROW()+(0), COLUMN()+(-1), 1)), 2)</f>
        <v>241.140000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5451.970000</v>
      </c>
      <c r="H10" s="16">
        <f ca="1">ROUND(INDIRECT(ADDRESS(ROW()+(0), COLUMN()+(-2), 1))*INDIRECT(ADDRESS(ROW()+(0), COLUMN()+(-1), 1)), 2)</f>
        <v>5451.970000</v>
      </c>
    </row>
    <row r="11" spans="1:8" ht="34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11248.280000</v>
      </c>
      <c r="H11" s="16">
        <f ca="1">ROUND(INDIRECT(ADDRESS(ROW()+(0), COLUMN()+(-2), 1))*INDIRECT(ADDRESS(ROW()+(0), COLUMN()+(-1), 1)), 2)</f>
        <v>11248.280000</v>
      </c>
    </row>
    <row r="12" spans="1:8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17862.380000</v>
      </c>
      <c r="H12" s="16">
        <f ca="1">ROUND(INDIRECT(ADDRESS(ROW()+(0), COLUMN()+(-2), 1))*INDIRECT(ADDRESS(ROW()+(0), COLUMN()+(-1), 1)), 2)</f>
        <v>17862.380000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181.310000</v>
      </c>
      <c r="H13" s="16">
        <f ca="1">ROUND(INDIRECT(ADDRESS(ROW()+(0), COLUMN()+(-2), 1))*INDIRECT(ADDRESS(ROW()+(0), COLUMN()+(-1), 1)), 2)</f>
        <v>362.620000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0.800000</v>
      </c>
      <c r="G14" s="16">
        <v>3234.640000</v>
      </c>
      <c r="H14" s="16">
        <f ca="1">ROUND(INDIRECT(ADDRESS(ROW()+(0), COLUMN()+(-2), 1))*INDIRECT(ADDRESS(ROW()+(0), COLUMN()+(-1), 1)), 2)</f>
        <v>2587.710000</v>
      </c>
    </row>
    <row r="15" spans="1:8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4.000000</v>
      </c>
      <c r="G15" s="16">
        <v>61.250000</v>
      </c>
      <c r="H15" s="16">
        <f ca="1">ROUND(INDIRECT(ADDRESS(ROW()+(0), COLUMN()+(-2), 1))*INDIRECT(ADDRESS(ROW()+(0), COLUMN()+(-1), 1)), 2)</f>
        <v>245.000000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5.000000</v>
      </c>
      <c r="G16" s="16">
        <v>2582.510000</v>
      </c>
      <c r="H16" s="16">
        <f ca="1">ROUND(INDIRECT(ADDRESS(ROW()+(0), COLUMN()+(-2), 1))*INDIRECT(ADDRESS(ROW()+(0), COLUMN()+(-1), 1)), 2)</f>
        <v>12912.550000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0.969000</v>
      </c>
      <c r="G17" s="16">
        <v>942.630000</v>
      </c>
      <c r="H17" s="16">
        <f ca="1">ROUND(INDIRECT(ADDRESS(ROW()+(0), COLUMN()+(-2), 1))*INDIRECT(ADDRESS(ROW()+(0), COLUMN()+(-1), 1)), 2)</f>
        <v>913.410000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2.404000</v>
      </c>
      <c r="G18" s="16">
        <v>69.280000</v>
      </c>
      <c r="H18" s="16">
        <f ca="1">ROUND(INDIRECT(ADDRESS(ROW()+(0), COLUMN()+(-2), 1))*INDIRECT(ADDRESS(ROW()+(0), COLUMN()+(-1), 1)), 2)</f>
        <v>166.550000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2.404000</v>
      </c>
      <c r="G19" s="16">
        <v>51.010000</v>
      </c>
      <c r="H19" s="16">
        <f ca="1">ROUND(INDIRECT(ADDRESS(ROW()+(0), COLUMN()+(-2), 1))*INDIRECT(ADDRESS(ROW()+(0), COLUMN()+(-1), 1)), 2)</f>
        <v>122.630000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2.885000</v>
      </c>
      <c r="G20" s="16">
        <v>71.610000</v>
      </c>
      <c r="H20" s="16">
        <f ca="1">ROUND(INDIRECT(ADDRESS(ROW()+(0), COLUMN()+(-2), 1))*INDIRECT(ADDRESS(ROW()+(0), COLUMN()+(-1), 1)), 2)</f>
        <v>206.590000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 t="s">
        <v>49</v>
      </c>
      <c r="F21" s="19">
        <v>2.885000</v>
      </c>
      <c r="G21" s="20">
        <v>50.910000</v>
      </c>
      <c r="H21" s="20">
        <f ca="1">ROUND(INDIRECT(ADDRESS(ROW()+(0), COLUMN()+(-2), 1))*INDIRECT(ADDRESS(ROW()+(0), COLUMN()+(-1), 1)), 2)</f>
        <v>146.880000</v>
      </c>
    </row>
    <row r="22" spans="1:8" ht="13.50" thickBot="1" customHeight="1">
      <c r="A22" s="18"/>
      <c r="B22" s="18"/>
      <c r="C22" s="18"/>
      <c r="D22" s="21" t="s">
        <v>50</v>
      </c>
      <c r="E22" s="4" t="s">
        <v>51</v>
      </c>
      <c r="F22" s="22">
        <v>2.000000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52467.710000</v>
      </c>
      <c r="H22" s="23">
        <f ca="1">ROUND(INDIRECT(ADDRESS(ROW()+(0), COLUMN()+(-2), 1))*INDIRECT(ADDRESS(ROW()+(0), COLUMN()+(-1), 1))/100, 2)</f>
        <v>1049.350000</v>
      </c>
    </row>
    <row r="23" spans="1:8" ht="13.50" thickBot="1" customHeight="1">
      <c r="A23" s="24" t="s">
        <v>52</v>
      </c>
      <c r="B23" s="24"/>
      <c r="C23" s="24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53517.060000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