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<sst xmlns="http://schemas.openxmlformats.org/spreadsheetml/2006/main" count="50" uniqueCount="50">
  <si>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</si>
  <si>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ANS021</t>
  </si>
  <si>
    <t xml:space="preserve">m²</t>
  </si>
  <si>
    <t xml:space="preserve">Sistema "DALIFORMA" para piso térreo ventilado de betão.</t>
  </si>
  <si>
    <r>
      <rPr>
        <sz val="7.80"/>
        <color rgb="FF000000"/>
        <rFont val="A"/>
        <family val="2"/>
      </rPr>
      <t xml:space="preserve">Piso térreo ventilado de betão armado de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+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altura, sobre cofragem perdida de módulos de polipropileno reciclado </t>
    </r>
    <r>
      <rPr>
        <b/>
        <sz val="7.80"/>
        <color rgb="FF000000"/>
        <rFont val="A"/>
        <family val="2"/>
      </rPr>
      <t xml:space="preserve">Módulo Soliglú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"DALIFORMA"</t>
    </r>
    <r>
      <rPr>
        <sz val="7.80"/>
        <color rgb="FF000000"/>
        <rFont val="A"/>
        <family val="2"/>
      </rPr>
      <t xml:space="preserve">, realizado com </t>
    </r>
    <r>
      <rPr>
        <b/>
        <sz val="7.80"/>
        <color rgb="FF000000"/>
        <rFont val="A"/>
        <family val="2"/>
      </rPr>
      <t xml:space="preserve">betão C25/30 (XC1(P); D12; S3; Cl 0,4) fabricado em central, e betonagem com grua</t>
    </r>
    <r>
      <rPr>
        <sz val="7.80"/>
        <color rgb="FF000000"/>
        <rFont val="A"/>
        <family val="2"/>
      </rPr>
      <t xml:space="preserve">, e </t>
    </r>
    <r>
      <rPr>
        <b/>
        <sz val="7.80"/>
        <color rgb="FF000000"/>
        <rFont val="A"/>
        <family val="2"/>
      </rPr>
      <t xml:space="preserve">malha electrossoldada AR50 de aço A500 EL</t>
    </r>
    <r>
      <rPr>
        <sz val="7.80"/>
        <color rgb="FF000000"/>
        <rFont val="A"/>
        <family val="2"/>
      </rPr>
      <t xml:space="preserve"> sobre separadores homologados, em camada de compressão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espessura.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</si>
  <si>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</si>
  <si>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</si>
  <si>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</si>
  <si>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</si>
  <si>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</si>
  <si>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</si>
  <si>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mt07cid010gj</t>
  </si>
  <si>
    <t xml:space="preserve">m²</t>
  </si>
  <si>
    <t xml:space="preserve">Cofragem perdida de módulos de polipropileno reciclado, modelo Módulo Soliglú "DALIFORMA", de 50x50x20 cm, para massames e lajes térreas ventiladas.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</si>
  <si>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</si>
  <si>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</si>
  <si>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</si>
  <si>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mt10haf020ngngc</t>
  </si>
  <si>
    <t xml:space="preserve">m³</t>
  </si>
  <si>
    <t xml:space="preserve">Betão C25/30 (XC1(P) D12; S3; Cl 0,4), fabricado em central, segundo NP EN 206-1.</t>
  </si>
  <si>
    <t xml:space="preserve">mt07aco020g</t>
  </si>
  <si>
    <t xml:space="preserve">Ud</t>
  </si>
  <si>
    <t xml:space="preserve">Separador homologado para nervuras "in situ" em lajes aligeiradas.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</si>
  <si>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</si>
  <si>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</si>
  <si>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</si>
  <si>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</si>
  <si>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</si>
  <si>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</si>
  <si>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</si>
  <si>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</si>
  <si>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</si>
  <si>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</si>
  <si>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</si>
  <si>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</si>
  <si>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</si>
  <si>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</si>
  <si>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</si>
  <si>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</si>
  <si>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70,66MT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</si>
  <si>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</si>
  <si>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</si>
  <si>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</si>
  <si>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</si>
  <si>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</si>
  <si>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13163:2012</t>
  </si>
  <si>
    <t xml:space="preserve">Produtos de isolamento térmico para aplicação em edifícios - Produtos manufaturados em poliestireno expandido (EPS)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</si>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</sst>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32" customWidth="1"/>
    <col min="2" max="2" width="3.79" customWidth="1"/>
    <col min="3" max="3" width="3.21" customWidth="1"/>
    <col min="4" max="4" width="21.27" customWidth="1"/>
    <col min="5" max="5" width="29.87" customWidth="1"/>
    <col min="6" max="6" width="8.31" customWidth="1"/>
    <col min="7" max="7" width="5.54" customWidth="1"/>
    <col min="8" max="8" width="1.02" customWidth="1"/>
    <col min="9" max="9" width="5.39" customWidth="1"/>
    <col min="10" max="10" width="1.17" customWidth="1"/>
    <col min="11" max="11" width="8.31" customWidth="1"/>
    <col min="12" max="12" width="3.64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402.250000</v>
      </c>
      <c r="K8" s="16"/>
      <c r="L8" s="16"/>
      <c r="M8" s="16">
        <f ca="1">ROUND(INDIRECT(ADDRESS(ROW()+(0), COLUMN()+(-5), 1))*INDIRECT(ADDRESS(ROW()+(0), COLUMN()+(-3), 1)), 2)</f>
        <v>422.360000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1.100000</v>
      </c>
      <c r="I9" s="19"/>
      <c r="J9" s="20">
        <v>83.770000</v>
      </c>
      <c r="K9" s="20"/>
      <c r="L9" s="20"/>
      <c r="M9" s="20">
        <f ca="1">ROUND(INDIRECT(ADDRESS(ROW()+(0), COLUMN()+(-5), 1))*INDIRECT(ADDRESS(ROW()+(0), COLUMN()+(-3), 1)), 2)</f>
        <v>92.150000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0.077000</v>
      </c>
      <c r="I10" s="19"/>
      <c r="J10" s="20">
        <v>3845.010000</v>
      </c>
      <c r="K10" s="20"/>
      <c r="L10" s="20"/>
      <c r="M10" s="20">
        <f ca="1">ROUND(INDIRECT(ADDRESS(ROW()+(0), COLUMN()+(-5), 1))*INDIRECT(ADDRESS(ROW()+(0), COLUMN()+(-3), 1)), 2)</f>
        <v>296.070000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3.000000</v>
      </c>
      <c r="I11" s="19"/>
      <c r="J11" s="20">
        <v>2.230000</v>
      </c>
      <c r="K11" s="20"/>
      <c r="L11" s="20"/>
      <c r="M11" s="20">
        <f ca="1">ROUND(INDIRECT(ADDRESS(ROW()+(0), COLUMN()+(-5), 1))*INDIRECT(ADDRESS(ROW()+(0), COLUMN()+(-3), 1)), 2)</f>
        <v>6.690000</v>
      </c>
      <c r="N11" s="20"/>
    </row>
    <row r="12" spans="1:14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0.050000</v>
      </c>
      <c r="I12" s="19"/>
      <c r="J12" s="20">
        <v>75.640000</v>
      </c>
      <c r="K12" s="20"/>
      <c r="L12" s="20"/>
      <c r="M12" s="20">
        <f ca="1">ROUND(INDIRECT(ADDRESS(ROW()+(0), COLUMN()+(-5), 1))*INDIRECT(ADDRESS(ROW()+(0), COLUMN()+(-3), 1)), 2)</f>
        <v>3.780000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0.099000</v>
      </c>
      <c r="I13" s="19"/>
      <c r="J13" s="20">
        <v>88.450000</v>
      </c>
      <c r="K13" s="20"/>
      <c r="L13" s="20"/>
      <c r="M13" s="20">
        <f ca="1">ROUND(INDIRECT(ADDRESS(ROW()+(0), COLUMN()+(-5), 1))*INDIRECT(ADDRESS(ROW()+(0), COLUMN()+(-3), 1)), 2)</f>
        <v>8.760000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0.093000</v>
      </c>
      <c r="I14" s="19"/>
      <c r="J14" s="20">
        <v>58.180000</v>
      </c>
      <c r="K14" s="20"/>
      <c r="L14" s="20"/>
      <c r="M14" s="20">
        <f ca="1">ROUND(INDIRECT(ADDRESS(ROW()+(0), COLUMN()+(-5), 1))*INDIRECT(ADDRESS(ROW()+(0), COLUMN()+(-3), 1)), 2)</f>
        <v>5.410000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0.099000</v>
      </c>
      <c r="I15" s="23"/>
      <c r="J15" s="24">
        <v>55.870000</v>
      </c>
      <c r="K15" s="24"/>
      <c r="L15" s="24"/>
      <c r="M15" s="24">
        <f ca="1">ROUND(INDIRECT(ADDRESS(ROW()+(0), COLUMN()+(-5), 1))*INDIRECT(ADDRESS(ROW()+(0), COLUMN()+(-3), 1)), 2)</f>
        <v>5.530000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840.750000</v>
      </c>
      <c r="K16" s="16"/>
      <c r="L16" s="16"/>
      <c r="M16" s="16">
        <f ca="1">ROUND(INDIRECT(ADDRESS(ROW()+(0), COLUMN()+(-5), 1))*INDIRECT(ADDRESS(ROW()+(0), COLUMN()+(-3), 1))/100, 2)</f>
        <v>16.820000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857.570000</v>
      </c>
      <c r="K17" s="24"/>
      <c r="L17" s="24"/>
      <c r="M17" s="24">
        <f ca="1">ROUND(INDIRECT(ADDRESS(ROW()+(0), COLUMN()+(-5), 1))*INDIRECT(ADDRESS(ROW()+(0), COLUMN()+(-3), 1))/100, 2)</f>
        <v>25.730000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883.300000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192013.000000</v>
      </c>
      <c r="H22" s="29"/>
      <c r="I22" s="29"/>
      <c r="J22" s="29"/>
      <c r="K22" s="29">
        <v>192013.000000</v>
      </c>
      <c r="L22" s="29"/>
      <c r="M22" s="29"/>
      <c r="N22" s="29"/>
    </row>
    <row r="23" spans="1:14" ht="21.6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