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<sst xmlns="http://schemas.openxmlformats.org/spreadsheetml/2006/main" count="48" uniqueCount="48">
  <si>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</si>
  <si>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</si>
  <si>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</si>
  <si>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</si>
  <si>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EN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leitada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injecção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</si>
  <si>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</si>
  <si>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</si>
  <si>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</si>
  <si>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</si>
  <si>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</si>
  <si>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</si>
  <si>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</si>
  <si>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</si>
  <si>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EN ISO 11960 N-80, com limite elástico 562 N/mm² e carga de ruptura 690 N/mm².</t>
  </si>
  <si>
    <t xml:space="preserve">mt08cem010c</t>
  </si>
  <si>
    <t xml:space="preserve">kg</t>
  </si>
  <si>
    <t xml:space="preserve">Cimento Portland CEM I 42,5 N, em sacos, segundo NP EN 197-1.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</si>
  <si>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</si>
  <si>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</si>
  <si>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</si>
  <si>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</si>
  <si>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</si>
  <si>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injecções profundas, com bomba de baixa pressão e veículo de perfuração.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</si>
  <si>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</si>
  <si>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</si>
  <si>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</si>
  <si>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</si>
  <si>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</si>
  <si>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</si>
  <si>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</si>
  <si>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</si>
  <si>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</si>
  <si>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</si>
  <si>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</si>
  <si>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</si>
  <si>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</si>
  <si>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54,29MT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</si>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</sst>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1.020000</v>
      </c>
      <c r="I8" s="14"/>
      <c r="J8" s="16">
        <v>400.630000</v>
      </c>
      <c r="K8" s="16"/>
      <c r="L8" s="16"/>
      <c r="M8" s="16">
        <f ca="1">ROUND(INDIRECT(ADDRESS(ROW()+(0), COLUMN()+(-5), 1))*INDIRECT(ADDRESS(ROW()+(0), COLUMN()+(-3), 1)), 2)</f>
        <v>408.640000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25.000000</v>
      </c>
      <c r="I9" s="19"/>
      <c r="J9" s="20">
        <v>4.450000</v>
      </c>
      <c r="K9" s="20"/>
      <c r="L9" s="20"/>
      <c r="M9" s="20">
        <f ca="1">ROUND(INDIRECT(ADDRESS(ROW()+(0), COLUMN()+(-5), 1))*INDIRECT(ADDRESS(ROW()+(0), COLUMN()+(-3), 1)), 2)</f>
        <v>111.250000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0.010000</v>
      </c>
      <c r="I10" s="19"/>
      <c r="J10" s="20">
        <v>60.700000</v>
      </c>
      <c r="K10" s="20"/>
      <c r="L10" s="20"/>
      <c r="M10" s="20">
        <f ca="1">ROUND(INDIRECT(ADDRESS(ROW()+(0), COLUMN()+(-5), 1))*INDIRECT(ADDRESS(ROW()+(0), COLUMN()+(-3), 1)), 2)</f>
        <v>0.610000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0.136000</v>
      </c>
      <c r="I11" s="19"/>
      <c r="J11" s="20">
        <v>8373.020000</v>
      </c>
      <c r="K11" s="20"/>
      <c r="L11" s="20"/>
      <c r="M11" s="20">
        <f ca="1">ROUND(INDIRECT(ADDRESS(ROW()+(0), COLUMN()+(-5), 1))*INDIRECT(ADDRESS(ROW()+(0), COLUMN()+(-3), 1)), 2)</f>
        <v>1138.730000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0.347000</v>
      </c>
      <c r="I12" s="19"/>
      <c r="J12" s="20">
        <v>92.860000</v>
      </c>
      <c r="K12" s="20"/>
      <c r="L12" s="20"/>
      <c r="M12" s="20">
        <f ca="1">ROUND(INDIRECT(ADDRESS(ROW()+(0), COLUMN()+(-5), 1))*INDIRECT(ADDRESS(ROW()+(0), COLUMN()+(-3), 1)), 2)</f>
        <v>32.220000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0.347000</v>
      </c>
      <c r="I13" s="19"/>
      <c r="J13" s="20">
        <v>61.100000</v>
      </c>
      <c r="K13" s="20"/>
      <c r="L13" s="20"/>
      <c r="M13" s="20">
        <f ca="1">ROUND(INDIRECT(ADDRESS(ROW()+(0), COLUMN()+(-5), 1))*INDIRECT(ADDRESS(ROW()+(0), COLUMN()+(-3), 1)), 2)</f>
        <v>21.200000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0.174000</v>
      </c>
      <c r="I14" s="23"/>
      <c r="J14" s="24">
        <v>55.870000</v>
      </c>
      <c r="K14" s="24"/>
      <c r="L14" s="24"/>
      <c r="M14" s="24">
        <f ca="1">ROUND(INDIRECT(ADDRESS(ROW()+(0), COLUMN()+(-5), 1))*INDIRECT(ADDRESS(ROW()+(0), COLUMN()+(-3), 1)), 2)</f>
        <v>9.720000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1722.370000</v>
      </c>
      <c r="K15" s="16"/>
      <c r="L15" s="16"/>
      <c r="M15" s="16">
        <f ca="1">ROUND(INDIRECT(ADDRESS(ROW()+(0), COLUMN()+(-5), 1))*INDIRECT(ADDRESS(ROW()+(0), COLUMN()+(-3), 1))/100, 2)</f>
        <v>34.450000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1756.820000</v>
      </c>
      <c r="K16" s="24"/>
      <c r="L16" s="24"/>
      <c r="M16" s="24">
        <f ca="1">ROUND(INDIRECT(ADDRESS(ROW()+(0), COLUMN()+(-5), 1))*INDIRECT(ADDRESS(ROW()+(0), COLUMN()+(-3), 1))/100, 2)</f>
        <v>52.700000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1809.520000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172012.000000</v>
      </c>
      <c r="H21" s="29"/>
      <c r="I21" s="29"/>
      <c r="J21" s="29"/>
      <c r="K21" s="29">
        <v>172013.000000</v>
      </c>
      <c r="L21" s="29"/>
      <c r="M21" s="29"/>
      <c r="N21" s="29" t="s">
        <v>43</v>
      </c>
    </row>
    <row r="22" spans="1:14" ht="21.60" thickBot="1" customHeight="1">
      <c r="A22" s="30" t="s">
        <v>44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