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<sst xmlns="http://schemas.openxmlformats.org/spreadsheetml/2006/main" count="62" uniqueCount="62">
  <si>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</si>
  <si>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EHB020</t>
  </si>
  <si>
    <t xml:space="preserve">m²</t>
  </si>
  <si>
    <t xml:space="preserve">Sistema "FORLI" de laje aligeirada com ausência de pontes térmicas.</t>
  </si>
  <si>
    <r>
      <rPr>
        <sz val="7.80"/>
        <color rgb="FF000000"/>
        <rFont val="Arial"/>
        <family val="2"/>
      </rPr>
      <t xml:space="preserve">Estrutura de betão armado </t>
    </r>
    <r>
      <rPr>
        <b/>
        <sz val="7.80"/>
        <color rgb="FF000000"/>
        <rFont val="Arial"/>
        <family val="2"/>
      </rPr>
      <t xml:space="preserve">com uma altura livre de piso de até 3 m</t>
    </r>
    <r>
      <rPr>
        <sz val="7.80"/>
        <color rgb="FF000000"/>
        <rFont val="Arial"/>
        <family val="2"/>
      </rPr>
      <t xml:space="preserve">, realizada com </t>
    </r>
    <r>
      <rPr>
        <b/>
        <sz val="7.80"/>
        <color rgb="FF000000"/>
        <rFont val="Arial"/>
        <family val="2"/>
      </rPr>
      <t xml:space="preserve">betão C25/30 (XC1(P); D12; S3; Cl 0,4) preparado em obra, e betonagem com meios manuais</t>
    </r>
    <r>
      <rPr>
        <sz val="7.80"/>
        <color rgb="FF000000"/>
        <rFont val="Arial"/>
        <family val="2"/>
      </rPr>
      <t xml:space="preserve">, volume total de betão </t>
    </r>
    <r>
      <rPr>
        <b/>
        <sz val="7.80"/>
        <color rgb="FF000000"/>
        <rFont val="Arial"/>
        <family val="2"/>
      </rPr>
      <t xml:space="preserve">0,139</t>
    </r>
    <r>
      <rPr>
        <sz val="7.80"/>
        <color rgb="FF000000"/>
        <rFont val="Arial"/>
        <family val="2"/>
      </rPr>
      <t xml:space="preserve"> m³/m², e aço </t>
    </r>
    <r>
      <rPr>
        <b/>
        <sz val="7.80"/>
        <color rgb="FF000000"/>
        <rFont val="Arial"/>
        <family val="2"/>
      </rPr>
      <t xml:space="preserve">A400 NR</t>
    </r>
    <r>
      <rPr>
        <sz val="7.80"/>
        <color rgb="FF000000"/>
        <rFont val="Arial"/>
        <family val="2"/>
      </rPr>
      <t xml:space="preserve">, com uma quantidade total de </t>
    </r>
    <r>
      <rPr>
        <b/>
        <sz val="7.80"/>
        <color rgb="FF000000"/>
        <rFont val="Arial"/>
        <family val="2"/>
      </rPr>
      <t xml:space="preserve">13</t>
    </r>
    <r>
      <rPr>
        <sz val="7.80"/>
        <color rgb="FF000000"/>
        <rFont val="Arial"/>
        <family val="2"/>
      </rPr>
      <t xml:space="preserve"> kg/m², formada por: laje aligeirada,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com ausência de pontes térmicas, de altura </t>
    </r>
    <r>
      <rPr>
        <b/>
        <sz val="7.80"/>
        <color rgb="FF000000"/>
        <rFont val="Arial"/>
        <family val="2"/>
      </rPr>
      <t xml:space="preserve">28 = (3+20)+5</t>
    </r>
    <r>
      <rPr>
        <sz val="7.80"/>
        <color rgb="FF000000"/>
        <rFont val="Arial"/>
        <family val="2"/>
      </rPr>
      <t xml:space="preserve"> cm; nervura "in situ" de </t>
    </r>
    <r>
      <rPr>
        <b/>
        <sz val="7.80"/>
        <color rgb="FF000000"/>
        <rFont val="Arial"/>
        <family val="2"/>
      </rPr>
      <t xml:space="preserve">12</t>
    </r>
    <r>
      <rPr>
        <sz val="7.80"/>
        <color rgb="FF000000"/>
        <rFont val="Arial"/>
        <family val="2"/>
      </rPr>
      <t xml:space="preserve"> cm de largura; </t>
    </r>
    <r>
      <rPr>
        <b/>
        <sz val="7.80"/>
        <color rgb="FF000000"/>
        <rFont val="Arial"/>
        <family val="2"/>
      </rPr>
      <t xml:space="preserve">sistema "FORLI" de molde tipo abobadilha de EPS, mecanizada e aligeirante, de 20 cm de altura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malha electrossoldada AR42 de aço A500 EL</t>
    </r>
    <r>
      <rPr>
        <sz val="7.80"/>
        <color rgb="FF000000"/>
        <rFont val="Arial"/>
        <family val="2"/>
      </rPr>
      <t xml:space="preserve"> em camada de compressão; vigas </t>
    </r>
    <r>
      <rPr>
        <b/>
        <sz val="7.80"/>
        <color rgb="FF000000"/>
        <rFont val="Arial"/>
        <family val="2"/>
      </rPr>
      <t xml:space="preserve">rasas</t>
    </r>
    <r>
      <rPr>
        <sz val="7.80"/>
        <color rgb="FF000000"/>
        <rFont val="Arial"/>
        <family val="2"/>
      </rPr>
      <t xml:space="preserve">, com colocação sob as vigas de </t>
    </r>
    <r>
      <rPr>
        <b/>
        <sz val="7.80"/>
        <color rgb="FF000000"/>
        <rFont val="Arial"/>
        <family val="2"/>
      </rPr>
      <t xml:space="preserve">placa "FORLI" de EPS, de 3 cm de espessura</t>
    </r>
    <r>
      <rPr>
        <sz val="7.80"/>
        <color rgb="FF000000"/>
        <rFont val="Arial"/>
        <family val="2"/>
      </rPr>
      <t xml:space="preserve">, para eliminar as pontes térmicas; </t>
    </r>
    <r>
      <rPr>
        <b/>
        <sz val="7.80"/>
        <color rgb="FF000000"/>
        <rFont val="Arial"/>
        <family val="2"/>
      </rPr>
      <t xml:space="preserve">sem incluir repercussão de pilares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</si>
  <si>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</si>
  <si>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</si>
  <si>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</si>
  <si>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</si>
  <si>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</si>
  <si>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</si>
  <si>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mt08efu010a</t>
  </si>
  <si>
    <t xml:space="preserve">m²</t>
  </si>
  <si>
    <t xml:space="preserve">Sistema de cofragem contínuo para laje aligeirada de betão armado, até 3 m de altura livre de piso, composta de: prumos, travessas metálicas e superfície cofrante de madeira tratada reforçada com varões e perfis.</t>
  </si>
  <si>
    <t xml:space="preserve">mt07cpf020a</t>
  </si>
  <si>
    <t xml:space="preserve">Ud</t>
  </si>
  <si>
    <t xml:space="preserve">Abobadilha mecanizada em EPS (poliestireno expandido), "FORLI", de 70x80 cm, formada por peça inferior de 70x80 cm e peça superior de 56x80 cm, para aligeirar lajes aligeiradas com nervuras de 12 cm de largura e 20 cm de altura.</t>
  </si>
  <si>
    <t xml:space="preserve">mt07cpf030</t>
  </si>
  <si>
    <t xml:space="preserve">Ud</t>
  </si>
  <si>
    <t xml:space="preserve">Placa de poliestireno expandido de 70x80x3 cm, "FORLI", para colocar nas zonas não aligeiradas de lajes unidireccionais e bidireccionais.</t>
  </si>
  <si>
    <t xml:space="preserve">mt07aco020c</t>
  </si>
  <si>
    <t xml:space="preserve">Ud</t>
  </si>
  <si>
    <t xml:space="preserve">Separador homologado para vigas.</t>
  </si>
  <si>
    <t xml:space="preserve">mt07aco020g</t>
  </si>
  <si>
    <t xml:space="preserve">Ud</t>
  </si>
  <si>
    <t xml:space="preserve">Separador homologado para nervuras "in situ" em lajes aligeiradas.</t>
  </si>
  <si>
    <t xml:space="preserve">mt07aco040b</t>
  </si>
  <si>
    <t xml:space="preserve">kg</t>
  </si>
  <si>
    <t xml:space="preserve">Aço em varões nervurados, A400 NR, elaborado em oficina e colocado em obra, diâmetros vários.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</si>
  <si>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</si>
  <si>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</si>
  <si>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</si>
  <si>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mt08aaa010a</t>
  </si>
  <si>
    <t xml:space="preserve">m³</t>
  </si>
  <si>
    <t xml:space="preserve">Água.</t>
  </si>
  <si>
    <t xml:space="preserve">mt01arg000</t>
  </si>
  <si>
    <t xml:space="preserve">t</t>
  </si>
  <si>
    <t xml:space="preserve">Areia crivada para betões preparados em obra.</t>
  </si>
  <si>
    <t xml:space="preserve">mt01arg001b</t>
  </si>
  <si>
    <t xml:space="preserve">t</t>
  </si>
  <si>
    <t xml:space="preserve">Inerte grosso homogeneizado, de tamanho máximo 12 mm, para betões preparados em obra.</t>
  </si>
  <si>
    <t xml:space="preserve">mt08cem001</t>
  </si>
  <si>
    <t xml:space="preserve">kg</t>
  </si>
  <si>
    <t xml:space="preserve">Cimento resistente a sulfatos, em sacos, para betão preparado em obra.</t>
  </si>
  <si>
    <t xml:space="preserve">mo041</t>
  </si>
  <si>
    <t xml:space="preserve">h</t>
  </si>
  <si>
    <t xml:space="preserve">Oficial de 1ª estruturista.</t>
  </si>
  <si>
    <t xml:space="preserve">mo085</t>
  </si>
  <si>
    <t xml:space="preserve">h</t>
  </si>
  <si>
    <t xml:space="preserve">Ajudante de estruturista.</t>
  </si>
  <si>
    <t xml:space="preserve">mo106</t>
  </si>
  <si>
    <t xml:space="preserve">h</t>
  </si>
  <si>
    <t xml:space="preserve">Operário não qualificado construção.</t>
  </si>
  <si>
    <t xml:space="preserve">mo105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</si>
  <si>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</si>
  <si>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</si>
  <si>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</si>
  <si>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</si>
  <si>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</si>
  <si>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</si>
  <si>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127,73MT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</si>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</sst>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66" customWidth="1"/>
    <col min="4" max="4" width="21.86" customWidth="1"/>
    <col min="5" max="5" width="26.96" customWidth="1"/>
    <col min="6" max="6" width="14.86" customWidth="1"/>
    <col min="7" max="7" width="0.58" customWidth="1"/>
    <col min="8" max="8" width="6.56" customWidth="1"/>
    <col min="9" max="9" width="8.89" customWidth="1"/>
    <col min="10" max="10" width="4.23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353.460000</v>
      </c>
      <c r="J8" s="16"/>
      <c r="K8" s="16">
        <f ca="1">ROUND(INDIRECT(ADDRESS(ROW()+(0), COLUMN()+(-4), 1))*INDIRECT(ADDRESS(ROW()+(0), COLUMN()+(-2), 1)), 2)</f>
        <v>388.810000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1.406000</v>
      </c>
      <c r="H9" s="19"/>
      <c r="I9" s="20">
        <v>168.800000</v>
      </c>
      <c r="J9" s="20"/>
      <c r="K9" s="20">
        <f ca="1">ROUND(INDIRECT(ADDRESS(ROW()+(0), COLUMN()+(-4), 1))*INDIRECT(ADDRESS(ROW()+(0), COLUMN()+(-2), 1)), 2)</f>
        <v>237.330000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49.720000</v>
      </c>
      <c r="J10" s="20"/>
      <c r="K10" s="20">
        <f ca="1">ROUND(INDIRECT(ADDRESS(ROW()+(0), COLUMN()+(-4), 1))*INDIRECT(ADDRESS(ROW()+(0), COLUMN()+(-2), 1)), 2)</f>
        <v>99.440000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0.800000</v>
      </c>
      <c r="H11" s="19"/>
      <c r="I11" s="20">
        <v>3.580000</v>
      </c>
      <c r="J11" s="20"/>
      <c r="K11" s="20">
        <f ca="1">ROUND(INDIRECT(ADDRESS(ROW()+(0), COLUMN()+(-4), 1))*INDIRECT(ADDRESS(ROW()+(0), COLUMN()+(-2), 1)), 2)</f>
        <v>2.860000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2.560000</v>
      </c>
      <c r="J12" s="20"/>
      <c r="K12" s="20">
        <f ca="1">ROUND(INDIRECT(ADDRESS(ROW()+(0), COLUMN()+(-4), 1))*INDIRECT(ADDRESS(ROW()+(0), COLUMN()+(-2), 1)), 2)</f>
        <v>2.560000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13.000000</v>
      </c>
      <c r="H13" s="19"/>
      <c r="I13" s="20">
        <v>33.640000</v>
      </c>
      <c r="J13" s="20"/>
      <c r="K13" s="20">
        <f ca="1">ROUND(INDIRECT(ADDRESS(ROW()+(0), COLUMN()+(-4), 1))*INDIRECT(ADDRESS(ROW()+(0), COLUMN()+(-2), 1)), 2)</f>
        <v>437.320000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1.100000</v>
      </c>
      <c r="H14" s="19"/>
      <c r="I14" s="20">
        <v>73.990000</v>
      </c>
      <c r="J14" s="20"/>
      <c r="K14" s="20">
        <f ca="1">ROUND(INDIRECT(ADDRESS(ROW()+(0), COLUMN()+(-4), 1))*INDIRECT(ADDRESS(ROW()+(0), COLUMN()+(-2), 1)), 2)</f>
        <v>81.390000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0.034000</v>
      </c>
      <c r="H15" s="19"/>
      <c r="I15" s="20">
        <v>47.940000</v>
      </c>
      <c r="J15" s="20"/>
      <c r="K15" s="20">
        <f ca="1">ROUND(INDIRECT(ADDRESS(ROW()+(0), COLUMN()+(-4), 1))*INDIRECT(ADDRESS(ROW()+(0), COLUMN()+(-2), 1)), 2)</f>
        <v>1.630000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0.104000</v>
      </c>
      <c r="H16" s="19"/>
      <c r="I16" s="20">
        <v>283.270000</v>
      </c>
      <c r="J16" s="20"/>
      <c r="K16" s="20">
        <f ca="1">ROUND(INDIRECT(ADDRESS(ROW()+(0), COLUMN()+(-4), 1))*INDIRECT(ADDRESS(ROW()+(0), COLUMN()+(-2), 1)), 2)</f>
        <v>29.460000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0.125000</v>
      </c>
      <c r="H17" s="19"/>
      <c r="I17" s="20">
        <v>568.810000</v>
      </c>
      <c r="J17" s="20"/>
      <c r="K17" s="20">
        <f ca="1">ROUND(INDIRECT(ADDRESS(ROW()+(0), COLUMN()+(-4), 1))*INDIRECT(ADDRESS(ROW()+(0), COLUMN()+(-2), 1)), 2)</f>
        <v>71.100000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45.870000</v>
      </c>
      <c r="H18" s="19"/>
      <c r="I18" s="20">
        <v>6.070000</v>
      </c>
      <c r="J18" s="20"/>
      <c r="K18" s="20">
        <f ca="1">ROUND(INDIRECT(ADDRESS(ROW()+(0), COLUMN()+(-4), 1))*INDIRECT(ADDRESS(ROW()+(0), COLUMN()+(-2), 1)), 2)</f>
        <v>278.430000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0.634000</v>
      </c>
      <c r="H19" s="19"/>
      <c r="I19" s="20">
        <v>84.290000</v>
      </c>
      <c r="J19" s="20"/>
      <c r="K19" s="20">
        <f ca="1">ROUND(INDIRECT(ADDRESS(ROW()+(0), COLUMN()+(-4), 1))*INDIRECT(ADDRESS(ROW()+(0), COLUMN()+(-2), 1)), 2)</f>
        <v>53.440000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0.634000</v>
      </c>
      <c r="H20" s="19"/>
      <c r="I20" s="20">
        <v>55.460000</v>
      </c>
      <c r="J20" s="20"/>
      <c r="K20" s="20">
        <f ca="1">ROUND(INDIRECT(ADDRESS(ROW()+(0), COLUMN()+(-4), 1))*INDIRECT(ADDRESS(ROW()+(0), COLUMN()+(-2), 1)), 2)</f>
        <v>35.160000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0.170000</v>
      </c>
      <c r="H21" s="19"/>
      <c r="I21" s="20">
        <v>50.710000</v>
      </c>
      <c r="J21" s="20"/>
      <c r="K21" s="20">
        <f ca="1">ROUND(INDIRECT(ADDRESS(ROW()+(0), COLUMN()+(-4), 1))*INDIRECT(ADDRESS(ROW()+(0), COLUMN()+(-2), 1)), 2)</f>
        <v>8.620000</v>
      </c>
    </row>
    <row r="22" spans="1:11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3">
        <v>0.178000</v>
      </c>
      <c r="H22" s="23"/>
      <c r="I22" s="24">
        <v>51.760000</v>
      </c>
      <c r="J22" s="24"/>
      <c r="K22" s="24">
        <f ca="1">ROUND(INDIRECT(ADDRESS(ROW()+(0), COLUMN()+(-4), 1))*INDIRECT(ADDRESS(ROW()+(0), COLUMN()+(-2), 1)), 2)</f>
        <v>9.210000</v>
      </c>
    </row>
    <row r="23" spans="1:11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4">
        <v>2.000000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1736.760000</v>
      </c>
      <c r="J23" s="16"/>
      <c r="K23" s="16">
        <f ca="1">ROUND(INDIRECT(ADDRESS(ROW()+(0), COLUMN()+(-4), 1))*INDIRECT(ADDRESS(ROW()+(0), COLUMN()+(-2), 1))/100, 2)</f>
        <v>34.740000</v>
      </c>
    </row>
    <row r="24" spans="1:11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3">
        <v>3.000000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1771.500000</v>
      </c>
      <c r="J24" s="24"/>
      <c r="K24" s="24">
        <f ca="1">ROUND(INDIRECT(ADDRESS(ROW()+(0), COLUMN()+(-4), 1))*INDIRECT(ADDRESS(ROW()+(0), COLUMN()+(-2), 1))/100, 2)</f>
        <v>53.150000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1824.650000</v>
      </c>
    </row>
  </sheetData>
  <mergeCells count="6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