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<sst xmlns="http://schemas.openxmlformats.org/spreadsheetml/2006/main" count="56" uniqueCount="56">
  <si>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</si>
  <si>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EHR021</t>
  </si>
  <si>
    <t xml:space="preserve">m²</t>
  </si>
  <si>
    <t xml:space="preserve">Sistema Basenet "DALIFORMA", de aligeiramento de lajes fungiformes.</t>
  </si>
  <si>
    <r>
      <rPr>
        <sz val="7.80"/>
        <color rgb="FF000000"/>
        <rFont val="Arial"/>
        <family val="2"/>
      </rPr>
      <t xml:space="preserve">Estrutura de betão armado, realizada com </t>
    </r>
    <r>
      <rPr>
        <b/>
        <sz val="7.80"/>
        <color rgb="FF000000"/>
        <rFont val="Arial"/>
        <family val="2"/>
      </rPr>
      <t xml:space="preserve">betão C25/30 (XC1(P); D12; S3; Cl 0,4) preparado em obra, e betonagem com meios manuais</t>
    </r>
    <r>
      <rPr>
        <sz val="7.80"/>
        <color rgb="FF000000"/>
        <rFont val="Arial"/>
        <family val="2"/>
      </rPr>
      <t xml:space="preserve">, volume total de betão </t>
    </r>
    <r>
      <rPr>
        <b/>
        <sz val="7.80"/>
        <color rgb="FF000000"/>
        <rFont val="Arial"/>
        <family val="2"/>
      </rPr>
      <t xml:space="preserve">0,22</t>
    </r>
    <r>
      <rPr>
        <sz val="7.80"/>
        <color rgb="FF000000"/>
        <rFont val="Arial"/>
        <family val="2"/>
      </rPr>
      <t xml:space="preserve"> m³/m², considerando um 30% de superfície maciça, e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com uma quantidade total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kg/m²; formada por: laje fungiforme,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sobre sistema de cofragem contínuo de madeira; nervuras "in situ"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cm, entre-eixo </t>
    </r>
    <r>
      <rPr>
        <b/>
        <sz val="7.80"/>
        <color rgb="FF000000"/>
        <rFont val="Arial"/>
        <family val="2"/>
      </rPr>
      <t xml:space="preserve">68</t>
    </r>
    <r>
      <rPr>
        <sz val="7.80"/>
        <color rgb="FF000000"/>
        <rFont val="Arial"/>
        <family val="2"/>
      </rPr>
      <t xml:space="preserve"> cm; </t>
    </r>
    <r>
      <rPr>
        <b/>
        <sz val="7.80"/>
        <color rgb="FF000000"/>
        <rFont val="Arial"/>
        <family val="2"/>
      </rPr>
      <t xml:space="preserve">molde de EPS moldado, de 60x60x16,5 cm, modelo C165, do sistema Basenet "DALIFORMA", para aligeiramento de laje fungiforme de 20+5 cm de altura e 3,5 cm de recobrimento inferior de betão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malha electrossoldada AR42 de aço A500 EL</t>
    </r>
    <r>
      <rPr>
        <sz val="7.80"/>
        <color rgb="FF000000"/>
        <rFont val="Arial"/>
        <family val="2"/>
      </rPr>
      <t xml:space="preserve">, em camada de compressão. Sem incluir repercussão de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</si>
  <si>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</si>
  <si>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</si>
  <si>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</si>
  <si>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</si>
  <si>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</si>
  <si>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</si>
  <si>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mt08efr010a</t>
  </si>
  <si>
    <t xml:space="preserve">m²</t>
  </si>
  <si>
    <t xml:space="preserve">Sistema de cofragem contínuo para laje fungiforme aligeirada de betão armado, com molde perdido, até 3 m de altura livre de piso, composta de: prumos, travessas metálicas e superfície cofrante de madeira tratada reforçada com varões e perfis.</t>
  </si>
  <si>
    <t xml:space="preserve">mt07cpd010a</t>
  </si>
  <si>
    <t xml:space="preserve">Ud</t>
  </si>
  <si>
    <t xml:space="preserve">Molde de EPS moldado, de 60x60x16,5 cm, modelo C165, do sistema Basenet "DALIFORMA", para aligeiramento de laje fungiforme de 20+5 cm de altura e 3,5 cm de recobrimento inferior de betão.</t>
  </si>
  <si>
    <t xml:space="preserve">mt07cpd020a</t>
  </si>
  <si>
    <t xml:space="preserve">Ud</t>
  </si>
  <si>
    <t xml:space="preserve">Repercussão, por m², de peças especiais de polipropileno reciclado (moldes, distanciadores, separadores de armaduras e pregos de poliamida), necessárias para a montagem do sistema Basenet "DALIFORMA", de aligeiramento de laje fungiforme de 3,5 cm de recobrimento inferior.</t>
  </si>
  <si>
    <t xml:space="preserve">mt07aco040b</t>
  </si>
  <si>
    <t xml:space="preserve">kg</t>
  </si>
  <si>
    <t xml:space="preserve">Aço em varões nervurados, A400 NR, elaborado em oficina e colocado em obra,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</si>
  <si>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</si>
  <si>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</si>
  <si>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</si>
  <si>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mt08aaa010a</t>
  </si>
  <si>
    <t xml:space="preserve">m³</t>
  </si>
  <si>
    <t xml:space="preserve">Água.</t>
  </si>
  <si>
    <t xml:space="preserve">mt01arg000</t>
  </si>
  <si>
    <t xml:space="preserve">t</t>
  </si>
  <si>
    <t xml:space="preserve">Areia crivada para betões preparados em obra.</t>
  </si>
  <si>
    <t xml:space="preserve">mt01arg001b</t>
  </si>
  <si>
    <t xml:space="preserve">t</t>
  </si>
  <si>
    <t xml:space="preserve">Inerte grosso homogeneizado, de tamanho máximo 12 mm, para betões preparados em obra.</t>
  </si>
  <si>
    <t xml:space="preserve">mt08cem001</t>
  </si>
  <si>
    <t xml:space="preserve">kg</t>
  </si>
  <si>
    <t xml:space="preserve">Cimento resistente a sulfatos, em sacos, para betão preparado em obra.</t>
  </si>
  <si>
    <t xml:space="preserve">mo041</t>
  </si>
  <si>
    <t xml:space="preserve">h</t>
  </si>
  <si>
    <t xml:space="preserve">Oficial de 1ª estruturista.</t>
  </si>
  <si>
    <t xml:space="preserve">mo085</t>
  </si>
  <si>
    <t xml:space="preserve">h</t>
  </si>
  <si>
    <t xml:space="preserve">Ajudante de estruturista.</t>
  </si>
  <si>
    <t xml:space="preserve">mo106</t>
  </si>
  <si>
    <t xml:space="preserve">h</t>
  </si>
  <si>
    <t xml:space="preserve">Operário não qualificado construção.</t>
  </si>
  <si>
    <t xml:space="preserve">mo105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</si>
  <si>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</si>
  <si>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</si>
  <si>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</si>
  <si>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</si>
  <si>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</si>
  <si>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</si>
  <si>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130,99MT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</si>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</sst>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27" customWidth="1"/>
    <col min="5" max="5" width="30.45" customWidth="1"/>
    <col min="6" max="6" width="12.68" customWidth="1"/>
    <col min="7" max="7" width="2.04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732.750000</v>
      </c>
      <c r="J8" s="16"/>
      <c r="K8" s="16">
        <f ca="1">ROUND(INDIRECT(ADDRESS(ROW()+(0), COLUMN()+(-4), 1))*INDIRECT(ADDRESS(ROW()+(0), COLUMN()+(-2), 1)), 2)</f>
        <v>806.030000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1.510000</v>
      </c>
      <c r="H9" s="19"/>
      <c r="I9" s="20">
        <v>172.190000</v>
      </c>
      <c r="J9" s="20"/>
      <c r="K9" s="20">
        <f ca="1">ROUND(INDIRECT(ADDRESS(ROW()+(0), COLUMN()+(-4), 1))*INDIRECT(ADDRESS(ROW()+(0), COLUMN()+(-2), 1)), 2)</f>
        <v>260.010000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202.440000</v>
      </c>
      <c r="J10" s="20"/>
      <c r="K10" s="20">
        <f ca="1">ROUND(INDIRECT(ADDRESS(ROW()+(0), COLUMN()+(-4), 1))*INDIRECT(ADDRESS(ROW()+(0), COLUMN()+(-2), 1)), 2)</f>
        <v>202.440000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19"/>
      <c r="I11" s="20">
        <v>33.640000</v>
      </c>
      <c r="J11" s="20"/>
      <c r="K11" s="20">
        <f ca="1">ROUND(INDIRECT(ADDRESS(ROW()+(0), COLUMN()+(-4), 1))*INDIRECT(ADDRESS(ROW()+(0), COLUMN()+(-2), 1)), 2)</f>
        <v>504.600000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73.990000</v>
      </c>
      <c r="J12" s="20"/>
      <c r="K12" s="20">
        <f ca="1">ROUND(INDIRECT(ADDRESS(ROW()+(0), COLUMN()+(-4), 1))*INDIRECT(ADDRESS(ROW()+(0), COLUMN()+(-2), 1)), 2)</f>
        <v>81.390000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0.051000</v>
      </c>
      <c r="H13" s="19"/>
      <c r="I13" s="20">
        <v>47.940000</v>
      </c>
      <c r="J13" s="20"/>
      <c r="K13" s="20">
        <f ca="1">ROUND(INDIRECT(ADDRESS(ROW()+(0), COLUMN()+(-4), 1))*INDIRECT(ADDRESS(ROW()+(0), COLUMN()+(-2), 1)), 2)</f>
        <v>2.440000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0.155000</v>
      </c>
      <c r="H14" s="19"/>
      <c r="I14" s="20">
        <v>283.270000</v>
      </c>
      <c r="J14" s="20"/>
      <c r="K14" s="20">
        <f ca="1">ROUND(INDIRECT(ADDRESS(ROW()+(0), COLUMN()+(-4), 1))*INDIRECT(ADDRESS(ROW()+(0), COLUMN()+(-2), 1)), 2)</f>
        <v>43.910000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0.185000</v>
      </c>
      <c r="H15" s="19"/>
      <c r="I15" s="20">
        <v>568.810000</v>
      </c>
      <c r="J15" s="20"/>
      <c r="K15" s="20">
        <f ca="1">ROUND(INDIRECT(ADDRESS(ROW()+(0), COLUMN()+(-4), 1))*INDIRECT(ADDRESS(ROW()+(0), COLUMN()+(-2), 1)), 2)</f>
        <v>105.230000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67.980000</v>
      </c>
      <c r="H16" s="19"/>
      <c r="I16" s="20">
        <v>6.070000</v>
      </c>
      <c r="J16" s="20"/>
      <c r="K16" s="20">
        <f ca="1">ROUND(INDIRECT(ADDRESS(ROW()+(0), COLUMN()+(-4), 1))*INDIRECT(ADDRESS(ROW()+(0), COLUMN()+(-2), 1)), 2)</f>
        <v>412.640000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0.347000</v>
      </c>
      <c r="H17" s="19"/>
      <c r="I17" s="20">
        <v>84.290000</v>
      </c>
      <c r="J17" s="20"/>
      <c r="K17" s="20">
        <f ca="1">ROUND(INDIRECT(ADDRESS(ROW()+(0), COLUMN()+(-4), 1))*INDIRECT(ADDRESS(ROW()+(0), COLUMN()+(-2), 1)), 2)</f>
        <v>29.250000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0.347000</v>
      </c>
      <c r="H18" s="19"/>
      <c r="I18" s="20">
        <v>55.460000</v>
      </c>
      <c r="J18" s="20"/>
      <c r="K18" s="20">
        <f ca="1">ROUND(INDIRECT(ADDRESS(ROW()+(0), COLUMN()+(-4), 1))*INDIRECT(ADDRESS(ROW()+(0), COLUMN()+(-2), 1)), 2)</f>
        <v>19.240000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0.252000</v>
      </c>
      <c r="H19" s="19"/>
      <c r="I19" s="20">
        <v>50.710000</v>
      </c>
      <c r="J19" s="20"/>
      <c r="K19" s="20">
        <f ca="1">ROUND(INDIRECT(ADDRESS(ROW()+(0), COLUMN()+(-4), 1))*INDIRECT(ADDRESS(ROW()+(0), COLUMN()+(-2), 1)), 2)</f>
        <v>12.780000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0.264000</v>
      </c>
      <c r="H20" s="23"/>
      <c r="I20" s="24">
        <v>51.760000</v>
      </c>
      <c r="J20" s="24"/>
      <c r="K20" s="24">
        <f ca="1">ROUND(INDIRECT(ADDRESS(ROW()+(0), COLUMN()+(-4), 1))*INDIRECT(ADDRESS(ROW()+(0), COLUMN()+(-2), 1)), 2)</f>
        <v>13.660000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2493.620000</v>
      </c>
      <c r="J21" s="16"/>
      <c r="K21" s="16">
        <f ca="1">ROUND(INDIRECT(ADDRESS(ROW()+(0), COLUMN()+(-4), 1))*INDIRECT(ADDRESS(ROW()+(0), COLUMN()+(-2), 1))/100, 2)</f>
        <v>49.870000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2543.490000</v>
      </c>
      <c r="J22" s="24"/>
      <c r="K22" s="24">
        <f ca="1">ROUND(INDIRECT(ADDRESS(ROW()+(0), COLUMN()+(-4), 1))*INDIRECT(ADDRESS(ROW()+(0), COLUMN()+(-2), 1))/100, 2)</f>
        <v>76.300000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2619.790000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