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<sst xmlns="http://schemas.openxmlformats.org/spreadsheetml/2006/main" count="52" uniqueCount="52">
  <si>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</si>
  <si>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HRR010</t>
  </si>
  <si>
    <t xml:space="preserve">m</t>
  </si>
  <si>
    <t xml:space="preserve">Capeamento de aço pré-lacado.</t>
  </si>
  <si>
    <r>
      <rPr>
        <sz val="8.25"/>
        <color rgb="FF000000"/>
        <rFont val="Arial"/>
        <family val="2"/>
      </rPr>
      <t xml:space="preserve">Capeamento metálico, de chapa dobrada de aço pré-lacado, com um ângulo de inclinação de 10°, espessura 0,6 mm, desenvolvimento 300 mm e 4 dobras, com pingadeira, para revestimento de muros; colocação com adesivo betuminoso de aplicação a frio, sobre painel estrutural contraplacado aparafusado a ripas de madeira;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</si>
  <si>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</si>
  <si>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</si>
  <si>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</si>
  <si>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</si>
  <si>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</si>
  <si>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</si>
  <si>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</si>
  <si>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</si>
  <si>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</si>
  <si>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mt07mee203gf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</si>
  <si>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</si>
  <si>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</si>
  <si>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mt07mee203ge</t>
  </si>
  <si>
    <t xml:space="preserve">m</t>
  </si>
  <si>
    <t xml:space="preserve">Ripa de 40x10 mm de secção, de madeira de pinheiro-bravo (Pinus pinaster), tratada em autoclave, com classe de risco 4, segundo NP EN 335, acabamento escovado, com humidade inferior a 20%.</t>
  </si>
  <si>
    <t xml:space="preserve">mt07tdm060a</t>
  </si>
  <si>
    <t xml:space="preserve">m²</t>
  </si>
  <si>
    <t xml:space="preserve">Painel estrutural contraplacado de madeira de pinho insigne (Pinus radiata), para utilização exterior, segundo NP EN 636, de 15 mm de espessura, com bordos rectos, Euroclasse D-s2, d0 de reacção ao fogo, segundo NP EN 13501-1, classe E1 em emissão de formaldeído, segundo NP EN 13986.</t>
  </si>
  <si>
    <t xml:space="preserve">mt13blw131</t>
  </si>
  <si>
    <t xml:space="preserve">Ud</t>
  </si>
  <si>
    <t xml:space="preserve">Parafuso para fixação de elementos de madeira.</t>
  </si>
  <si>
    <t xml:space="preserve">mt20ame020pa</t>
  </si>
  <si>
    <t xml:space="preserve">m</t>
  </si>
  <si>
    <t xml:space="preserve">Capeamento metálico, de chapa dobrada de aço pré-lacado, com um ângulo de inclinação de 10°, espessura 0,6 mm, desenvolvimento 300 mm e 4 dobras, com pingadeira, para revestimento de muros.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</si>
  <si>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</si>
  <si>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</si>
  <si>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</si>
  <si>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</si>
  <si>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</si>
  <si>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</si>
  <si>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</si>
  <si>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</si>
  <si>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</si>
  <si>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</si>
  <si>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</si>
  <si>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81,81MT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</si>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</sst>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7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0.15</v>
      </c>
      <c r="H9" s="11"/>
      <c r="I9" s="13">
        <v>586.45</v>
      </c>
      <c r="J9" s="13">
        <f ca="1">ROUND(INDIRECT(ADDRESS(ROW()+(0), COLUMN()+(-3), 1))*INDIRECT(ADDRESS(ROW()+(0), COLUMN()+(-1), 1)), 2)</f>
        <v>87.97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86.77</v>
      </c>
      <c r="J10" s="17">
        <f ca="1">ROUND(INDIRECT(ADDRESS(ROW()+(0), COLUMN()+(-3), 1))*INDIRECT(ADDRESS(ROW()+(0), COLUMN()+(-1), 1)), 2)</f>
        <v>86.77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55.12</v>
      </c>
      <c r="J11" s="17">
        <f ca="1">ROUND(INDIRECT(ADDRESS(ROW()+(0), COLUMN()+(-3), 1))*INDIRECT(ADDRESS(ROW()+(0), COLUMN()+(-1), 1)), 2)</f>
        <v>55.12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0.15</v>
      </c>
      <c r="H12" s="16"/>
      <c r="I12" s="17">
        <v>718.18</v>
      </c>
      <c r="J12" s="17">
        <f ca="1">ROUND(INDIRECT(ADDRESS(ROW()+(0), COLUMN()+(-3), 1))*INDIRECT(ADDRESS(ROW()+(0), COLUMN()+(-1), 1)), 2)</f>
        <v>107.73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6</v>
      </c>
      <c r="H13" s="16"/>
      <c r="I13" s="17">
        <v>10.61</v>
      </c>
      <c r="J13" s="17">
        <f ca="1">ROUND(INDIRECT(ADDRESS(ROW()+(0), COLUMN()+(-3), 1))*INDIRECT(ADDRESS(ROW()+(0), COLUMN()+(-1), 1)), 2)</f>
        <v>63.66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613.46</v>
      </c>
      <c r="J14" s="17">
        <f ca="1">ROUND(INDIRECT(ADDRESS(ROW()+(0), COLUMN()+(-3), 1))*INDIRECT(ADDRESS(ROW()+(0), COLUMN()+(-1), 1)), 2)</f>
        <v>613.46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</v>
      </c>
      <c r="H15" s="16"/>
      <c r="I15" s="17">
        <v>510.25</v>
      </c>
      <c r="J15" s="17">
        <f ca="1">ROUND(INDIRECT(ADDRESS(ROW()+(0), COLUMN()+(-3), 1))*INDIRECT(ADDRESS(ROW()+(0), COLUMN()+(-1), 1)), 2)</f>
        <v>102.05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0.156</v>
      </c>
      <c r="H16" s="16"/>
      <c r="I16" s="17">
        <v>136.12</v>
      </c>
      <c r="J16" s="17">
        <f ca="1">ROUND(INDIRECT(ADDRESS(ROW()+(0), COLUMN()+(-3), 1))*INDIRECT(ADDRESS(ROW()+(0), COLUMN()+(-1), 1)), 2)</f>
        <v>21.23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0.078</v>
      </c>
      <c r="H17" s="20"/>
      <c r="I17" s="21">
        <v>100.63</v>
      </c>
      <c r="J17" s="21">
        <f ca="1">ROUND(INDIRECT(ADDRESS(ROW()+(0), COLUMN()+(-3), 1))*INDIRECT(ADDRESS(ROW()+(0), COLUMN()+(-1), 1)), 2)</f>
        <v>7.85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1145.84</v>
      </c>
      <c r="J18" s="24">
        <f ca="1">ROUND(INDIRECT(ADDRESS(ROW()+(0), COLUMN()+(-3), 1))*INDIRECT(ADDRESS(ROW()+(0), COLUMN()+(-1), 1))/100, 2)</f>
        <v>22.92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1168.76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1.3112e+007</v>
      </c>
      <c r="G23" s="31"/>
      <c r="H23" s="31">
        <v>1.3112e+007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