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<sst xmlns="http://schemas.openxmlformats.org/spreadsheetml/2006/main" count="57" uniqueCount="57">
  <si>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</si>
  <si>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ICG240</t>
  </si>
  <si>
    <t xml:space="preserve">Ud</t>
  </si>
  <si>
    <t xml:space="preserve">Conjunto de caldeiras a gás, de condensação, de pé, de ferro fundido.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</si>
  <si>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baixa temperatura, com corpo de ferro fundido GL 180M e condensador exterior, para queimador pressurizado de gás, potência útil 115 kW, peso 650 kg, dimensões 2075x880x1035 mm, com quadro de regulação para a regulação da caldeira de tipo escravo em instalações com várias caldeiras, módulo estratégico para a administração até um máximo de 4 caldeiras em cascata. Inclusive válvula de segurança, purgadores, pirostato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</si>
  <si>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</si>
  <si>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</si>
  <si>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</si>
  <si>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</si>
  <si>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</si>
  <si>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</si>
  <si>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mt38cbu067ad</t>
  </si>
  <si>
    <t xml:space="preserve">Ud</t>
  </si>
  <si>
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de 5 elementos ensamblados.</t>
  </si>
  <si>
    <t xml:space="preserve">mt38cbu067ac</t>
  </si>
  <si>
    <t xml:space="preserve">Ud</t>
  </si>
  <si>
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de tipo escravo em instalações com várias caldeiras, de 5 elementos ensamblados.</t>
  </si>
  <si>
    <t xml:space="preserve">mt38ccg110c</t>
  </si>
  <si>
    <t xml:space="preserve">Ud</t>
  </si>
  <si>
    <t xml:space="preserve">Queimador pressurizado modulante para gás, de potência máxima 120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</si>
  <si>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</si>
  <si>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</si>
  <si>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</si>
  <si>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</si>
  <si>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</si>
  <si>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</si>
  <si>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</si>
  <si>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</si>
  <si>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</si>
  <si>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</si>
  <si>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</si>
  <si>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</si>
  <si>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</si>
  <si>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</si>
  <si>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</si>
  <si>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</si>
  <si>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</si>
  <si>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</si>
  <si>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</si>
  <si>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</si>
  <si>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</si>
  <si>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</si>
  <si>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</si>
  <si>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</si>
  <si>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</si>
  <si>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</si>
  <si>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</si>
  <si>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</si>
  <si>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</si>
  <si>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</si>
  <si>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</si>
  <si>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</si>
  <si>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</si>
  <si>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</si>
  <si>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</si>
  <si>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2.122.158,89MT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</si>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</sst>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940295</v>
      </c>
      <c r="G9" s="13">
        <f ca="1">ROUND(INDIRECT(ADDRESS(ROW()+(0), COLUMN()+(-2), 1))*INDIRECT(ADDRESS(ROW()+(0), COLUMN()+(-1), 1)), 2)</f>
        <v>940295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904663</v>
      </c>
      <c r="G10" s="17">
        <f ca="1">ROUND(INDIRECT(ADDRESS(ROW()+(0), COLUMN()+(-2), 1))*INDIRECT(ADDRESS(ROW()+(0), COLUMN()+(-1), 1)), 2)</f>
        <v>904663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147279</v>
      </c>
      <c r="G11" s="17">
        <f ca="1">ROUND(INDIRECT(ADDRESS(ROW()+(0), COLUMN()+(-2), 1))*INDIRECT(ADDRESS(ROW()+(0), COLUMN()+(-1), 1)), 2)</f>
        <v>294559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24365.2</v>
      </c>
      <c r="G12" s="17">
        <f ca="1">ROUND(INDIRECT(ADDRESS(ROW()+(0), COLUMN()+(-2), 1))*INDIRECT(ADDRESS(ROW()+(0), COLUMN()+(-1), 1)), 2)</f>
        <v>24365.2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29.65</v>
      </c>
      <c r="G13" s="17">
        <f ca="1">ROUND(INDIRECT(ADDRESS(ROW()+(0), COLUMN()+(-2), 1))*INDIRECT(ADDRESS(ROW()+(0), COLUMN()+(-1), 1)), 2)</f>
        <v>296.5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7.5</v>
      </c>
      <c r="G14" s="17">
        <f ca="1">ROUND(INDIRECT(ADDRESS(ROW()+(0), COLUMN()+(-2), 1))*INDIRECT(ADDRESS(ROW()+(0), COLUMN()+(-1), 1)), 2)</f>
        <v>150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420.29</v>
      </c>
      <c r="G15" s="17">
        <f ca="1">ROUND(INDIRECT(ADDRESS(ROW()+(0), COLUMN()+(-2), 1))*INDIRECT(ADDRESS(ROW()+(0), COLUMN()+(-1), 1)), 2)</f>
        <v>420.29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831.35</v>
      </c>
      <c r="G16" s="17">
        <f ca="1">ROUND(INDIRECT(ADDRESS(ROW()+(0), COLUMN()+(-2), 1))*INDIRECT(ADDRESS(ROW()+(0), COLUMN()+(-1), 1)), 2)</f>
        <v>1662.7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6690.28</v>
      </c>
      <c r="G17" s="17">
        <f ca="1">ROUND(INDIRECT(ADDRESS(ROW()+(0), COLUMN()+(-2), 1))*INDIRECT(ADDRESS(ROW()+(0), COLUMN()+(-1), 1)), 2)</f>
        <v>6690.28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1425.28</v>
      </c>
      <c r="G18" s="17">
        <f ca="1">ROUND(INDIRECT(ADDRESS(ROW()+(0), COLUMN()+(-2), 1))*INDIRECT(ADDRESS(ROW()+(0), COLUMN()+(-1), 1)), 2)</f>
        <v>1425.28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14252.8</v>
      </c>
      <c r="G19" s="17">
        <f ca="1">ROUND(INDIRECT(ADDRESS(ROW()+(0), COLUMN()+(-2), 1))*INDIRECT(ADDRESS(ROW()+(0), COLUMN()+(-1), 1)), 2)</f>
        <v>14252.8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159.63</v>
      </c>
      <c r="G20" s="17">
        <f ca="1">ROUND(INDIRECT(ADDRESS(ROW()+(0), COLUMN()+(-2), 1))*INDIRECT(ADDRESS(ROW()+(0), COLUMN()+(-1), 1)), 2)</f>
        <v>159.63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4.714</v>
      </c>
      <c r="F21" s="17">
        <v>136.52</v>
      </c>
      <c r="G21" s="17">
        <f ca="1">ROUND(INDIRECT(ADDRESS(ROW()+(0), COLUMN()+(-2), 1))*INDIRECT(ADDRESS(ROW()+(0), COLUMN()+(-1), 1)), 2)</f>
        <v>643.56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4.714</v>
      </c>
      <c r="F22" s="21">
        <v>99.12</v>
      </c>
      <c r="G22" s="21">
        <f ca="1">ROUND(INDIRECT(ADDRESS(ROW()+(0), COLUMN()+(-2), 1))*INDIRECT(ADDRESS(ROW()+(0), COLUMN()+(-1), 1)), 2)</f>
        <v>467.25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2.19005e+006</v>
      </c>
      <c r="G23" s="24">
        <f ca="1">ROUND(INDIRECT(ADDRESS(ROW()+(0), COLUMN()+(-2), 1))*INDIRECT(ADDRESS(ROW()+(0), COLUMN()+(-1), 1))/100, 2)</f>
        <v>43801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2.23385e+006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