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olha 1" sheetId="1" r:id="rId1"/>
  </sheets>
  <calcPr calcId="124519"/>
</workbook>
</file>

<file path=xl/sharedStrings.xml><?xml version="1.0" encoding="utf-8"?>
<sst xmlns="http://schemas.openxmlformats.org/spreadsheetml/2006/main" count="42" uniqueCount="42">
  <si>
    <t xml:space="preserve"/>
  </si>
  <si>
    <t xml:space="preserve">ICV163</t>
  </si>
  <si>
    <t xml:space="preserve">Ud</t>
  </si>
  <si>
    <t xml:space="preserve">Equipamento água-água, bomba de calor, para produção de A.Q.S., aquecimento e arrefecimento.</t>
  </si>
  <si>
    <r>
      <rPr>
        <sz val="8.25"/>
        <color rgb="FF000000"/>
        <rFont val="Arial"/>
        <family val="2"/>
      </rPr>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 Totalmente montada, ligada e colocada em funcionamento pela empresa instaladora para a verificação do seu correcto funcionamento.</t>
    </r>
    <r>
      <rPr>
        <sz val="8.25"/>
        <color rgb="FF000000"/>
        <rFont val="Arial"/>
        <family val="2"/>
      </rPr>
      <t xml:space="preserve">
</t>
    </r>
  </si>
  <si>
    <t xml:space="preserve">Unitário</t>
  </si>
  <si>
    <t xml:space="preserve">Ud</t>
  </si>
  <si>
    <t xml:space="preserve">Descrição</t>
  </si>
  <si>
    <t xml:space="preserve">Rend.</t>
  </si>
  <si>
    <t xml:space="preserve">Preço unitário</t>
  </si>
  <si>
    <t xml:space="preserve">Importância</t>
  </si>
  <si>
    <t xml:space="preserve">mt42vai053la</t>
  </si>
  <si>
    <t xml:space="preserve">Ud</t>
  </si>
  <si>
    <t xml:space="preserve">Bomba de calor reversível água-água, classe de eficiência energética A+++, potência calorífica nominal 12,9 kW, COP 5,1, potência frigorífica nominal 15,5 kW, EER 5,6, pressão sonora 37 dBA, dimensões 1183x595x600 mm, peso 168 kg, alimentação trifásica a 400 V, com temperatura de impulsão até 65°C, circuito refrigerante com injecção de vapor EVI de alto rendimento, válvula de 4 vias para inversão de ciclo, permutadores de placas de aço inoxidável de alta capacidade com injecção de líquido, refrigerante R-410A, aquecimento eléctrico adicional de potência configurável até 9 kW, sistema de controlo, com controlo da temperatura com sonda exterior, display digital, por cabo, programação diária e semanal, para controlo de vários circuitos de aquecimento com módulos e termostatos adicionais, e módulo hidráulico com permutador de placas, para o aproveitamento energético do poço de águas subterrâneas, e bombas de circulação de alta eficiência.</t>
  </si>
  <si>
    <t xml:space="preserve">mt42eco100fk</t>
  </si>
  <si>
    <t xml:space="preserve">Ud</t>
  </si>
  <si>
    <t xml:space="preserve">Depósito com permutador de A.Q.S. de aço inoxidável AISI 316, de 1000 litros de capacidade, classe de eficiência energética C, de 930 mm de diâmetro exterior, 2058 mm de altura total, 8 bar de pressão de trabalho, com serpentina espiral corrugada flexível de 8,3 m² de superfície de permutação, isolamento térmico de espuma rígida de poliuretano injectado livre de HCFC e acabamento exterior com forro de PVC semi-rígido.</t>
  </si>
  <si>
    <t xml:space="preserve">mt37www060f</t>
  </si>
  <si>
    <t xml:space="preserve">Ud</t>
  </si>
  <si>
    <t xml:space="preserve">Filtro de retenção de resíduos de latão, com peneiro de aço inoxidável com perfurações de 0,5 mm de diâmetro, com rosca de 1 1/4", para uma pressão máxima de funcionamento de 16 bar e uma temperatura máxima de 110°C.</t>
  </si>
  <si>
    <t xml:space="preserve">mt37www050e</t>
  </si>
  <si>
    <t xml:space="preserve">Ud</t>
  </si>
  <si>
    <t xml:space="preserve">União anti-vibração, de borracha, com rosca de 1 1/4", para uma pressão máxima de funcionamento de 10 bar.</t>
  </si>
  <si>
    <t xml:space="preserve">mt42www050</t>
  </si>
  <si>
    <t xml:space="preserve">Ud</t>
  </si>
  <si>
    <t xml:space="preserve">Termómetro bimetálico, diâmetro de esfera de 100 mm, com tomada vertical, com bainha de 1/2", escala de temperatura de 0 a 120°C.</t>
  </si>
  <si>
    <t xml:space="preserve">mt37sve010d</t>
  </si>
  <si>
    <t xml:space="preserve">Ud</t>
  </si>
  <si>
    <t xml:space="preserve">Válvula de esfera de latão niquelado para enroscar de 1".</t>
  </si>
  <si>
    <t xml:space="preserve">mt37sve010e</t>
  </si>
  <si>
    <t xml:space="preserve">Ud</t>
  </si>
  <si>
    <t xml:space="preserve">Válvula de esfera de latão niquelado para enroscar de 1 1/4".</t>
  </si>
  <si>
    <t xml:space="preserve">mo005</t>
  </si>
  <si>
    <t xml:space="preserve">h</t>
  </si>
  <si>
    <t xml:space="preserve">Oficial de 1ª instalador de ar condicionado.</t>
  </si>
  <si>
    <t xml:space="preserve">mo104</t>
  </si>
  <si>
    <t xml:space="preserve">h</t>
  </si>
  <si>
    <t xml:space="preserve">Ajudante de instalador de ar condicionado.</t>
  </si>
  <si>
    <t xml:space="preserve">%</t>
  </si>
  <si>
    <t xml:space="preserve">Custos directos complementares</t>
  </si>
  <si>
    <t xml:space="preserve">Custo de manutenção decenal: 1.366.742,07MT nos primeiros 10 anos.</t>
  </si>
  <si>
    <t xml:space="preserve">Total:</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</si>
</sst>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0" fontId="0" fillId="0" borderId="3" xfId="0" applyFont="1" applyAlignment="1">
      <alignment horizontal="center" vertical="top" wrapText="1"/>
    </xf>
    <xf numFmtId="200" fontId="0" fillId="0" borderId="3" xfId="0" applyFont="1" applyAlignment="1">
      <alignment horizontal="right" vertical="top" wrapText="1"/>
    </xf>
    <xf numFmtId="201" fontId="0" fillId="0" borderId="3" xfId="0" applyFont="1" applyAlignment="1">
      <alignment horizontal="right" vertical="top" wrapText="1"/>
    </xf>
    <xf numFmtId="0" fontId="0" fillId="0" borderId="4" xfId="0" applyFont="1" applyAlignment="1">
      <alignment horizontal="center"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201" fontId="0" fillId="0" borderId="4" xfId="0" applyFont="1" applyAlignment="1">
      <alignment horizontal="right" vertical="top" wrapText="1"/>
    </xf>
    <xf numFmtId="0" fontId="0" fillId="0" borderId="1" xfId="0" applyFont="1" applyAlignment="1">
      <alignment horizontal="center" vertical="top" wrapText="1"/>
    </xf>
    <xf numFmtId="200" fontId="0" fillId="0" borderId="1" xfId="0" applyFont="1" applyAlignment="1">
      <alignment horizontal="right"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0.68" customWidth="1"/>
    <col min="4" max="4" width="3.57" customWidth="1"/>
    <col min="5" max="5" width="78.88" customWidth="1"/>
    <col min="6" max="6" width="6.97" customWidth="1"/>
    <col min="7" max="7" width="12.58"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97.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18.50" thickBot="1" customHeight="1">
      <c r="A9" s="7" t="s">
        <v>11</v>
      </c>
      <c r="B9" s="7"/>
      <c r="C9" s="7"/>
      <c r="D9" s="9" t="s">
        <v>12</v>
      </c>
      <c r="E9" s="7" t="s">
        <v>13</v>
      </c>
      <c r="F9" s="11">
        <v>1</v>
      </c>
      <c r="G9" s="13">
        <v>1.40616e+006</v>
      </c>
      <c r="H9" s="13">
        <f ca="1">ROUND(INDIRECT(ADDRESS(ROW()+(0), COLUMN()+(-2), 1))*INDIRECT(ADDRESS(ROW()+(0), COLUMN()+(-1), 1)), 2)</f>
        <v>1.40616e+006</v>
      </c>
    </row>
    <row r="10" spans="1:8" ht="55.50" thickBot="1" customHeight="1">
      <c r="A10" s="14" t="s">
        <v>14</v>
      </c>
      <c r="B10" s="14"/>
      <c r="C10" s="14"/>
      <c r="D10" s="15" t="s">
        <v>15</v>
      </c>
      <c r="E10" s="14" t="s">
        <v>16</v>
      </c>
      <c r="F10" s="16">
        <v>1</v>
      </c>
      <c r="G10" s="17">
        <v>655874</v>
      </c>
      <c r="H10" s="17">
        <f ca="1">ROUND(INDIRECT(ADDRESS(ROW()+(0), COLUMN()+(-2), 1))*INDIRECT(ADDRESS(ROW()+(0), COLUMN()+(-1), 1)), 2)</f>
        <v>655874</v>
      </c>
    </row>
    <row r="11" spans="1:8" ht="34.50" thickBot="1" customHeight="1">
      <c r="A11" s="14" t="s">
        <v>17</v>
      </c>
      <c r="B11" s="14"/>
      <c r="C11" s="14"/>
      <c r="D11" s="15" t="s">
        <v>18</v>
      </c>
      <c r="E11" s="14" t="s">
        <v>19</v>
      </c>
      <c r="F11" s="16">
        <v>1</v>
      </c>
      <c r="G11" s="17">
        <v>1746.75</v>
      </c>
      <c r="H11" s="17">
        <f ca="1">ROUND(INDIRECT(ADDRESS(ROW()+(0), COLUMN()+(-2), 1))*INDIRECT(ADDRESS(ROW()+(0), COLUMN()+(-1), 1)), 2)</f>
        <v>1746.75</v>
      </c>
    </row>
    <row r="12" spans="1:8" ht="24.00" thickBot="1" customHeight="1">
      <c r="A12" s="14" t="s">
        <v>20</v>
      </c>
      <c r="B12" s="14"/>
      <c r="C12" s="14"/>
      <c r="D12" s="15" t="s">
        <v>21</v>
      </c>
      <c r="E12" s="14" t="s">
        <v>22</v>
      </c>
      <c r="F12" s="16">
        <v>4</v>
      </c>
      <c r="G12" s="17">
        <v>3477.6</v>
      </c>
      <c r="H12" s="17">
        <f ca="1">ROUND(INDIRECT(ADDRESS(ROW()+(0), COLUMN()+(-2), 1))*INDIRECT(ADDRESS(ROW()+(0), COLUMN()+(-1), 1)), 2)</f>
        <v>13910.4</v>
      </c>
    </row>
    <row r="13" spans="1:8" ht="24.00" thickBot="1" customHeight="1">
      <c r="A13" s="14" t="s">
        <v>23</v>
      </c>
      <c r="B13" s="14"/>
      <c r="C13" s="14"/>
      <c r="D13" s="15" t="s">
        <v>24</v>
      </c>
      <c r="E13" s="14" t="s">
        <v>25</v>
      </c>
      <c r="F13" s="16">
        <v>1</v>
      </c>
      <c r="G13" s="17">
        <v>5117.7</v>
      </c>
      <c r="H13" s="17">
        <f ca="1">ROUND(INDIRECT(ADDRESS(ROW()+(0), COLUMN()+(-2), 1))*INDIRECT(ADDRESS(ROW()+(0), COLUMN()+(-1), 1)), 2)</f>
        <v>5117.7</v>
      </c>
    </row>
    <row r="14" spans="1:8" ht="13.50" thickBot="1" customHeight="1">
      <c r="A14" s="14" t="s">
        <v>26</v>
      </c>
      <c r="B14" s="14"/>
      <c r="C14" s="14"/>
      <c r="D14" s="15" t="s">
        <v>27</v>
      </c>
      <c r="E14" s="14" t="s">
        <v>28</v>
      </c>
      <c r="F14" s="16">
        <v>2</v>
      </c>
      <c r="G14" s="17">
        <v>1137.13</v>
      </c>
      <c r="H14" s="17">
        <f ca="1">ROUND(INDIRECT(ADDRESS(ROW()+(0), COLUMN()+(-2), 1))*INDIRECT(ADDRESS(ROW()+(0), COLUMN()+(-1), 1)), 2)</f>
        <v>2274.26</v>
      </c>
    </row>
    <row r="15" spans="1:8" ht="13.50" thickBot="1" customHeight="1">
      <c r="A15" s="14" t="s">
        <v>29</v>
      </c>
      <c r="B15" s="14"/>
      <c r="C15" s="14"/>
      <c r="D15" s="15" t="s">
        <v>30</v>
      </c>
      <c r="E15" s="14" t="s">
        <v>31</v>
      </c>
      <c r="F15" s="16">
        <v>4</v>
      </c>
      <c r="G15" s="17">
        <v>1570.02</v>
      </c>
      <c r="H15" s="17">
        <f ca="1">ROUND(INDIRECT(ADDRESS(ROW()+(0), COLUMN()+(-2), 1))*INDIRECT(ADDRESS(ROW()+(0), COLUMN()+(-1), 1)), 2)</f>
        <v>6280.08</v>
      </c>
    </row>
    <row r="16" spans="1:8" ht="13.50" thickBot="1" customHeight="1">
      <c r="A16" s="14" t="s">
        <v>32</v>
      </c>
      <c r="B16" s="14"/>
      <c r="C16" s="14"/>
      <c r="D16" s="15" t="s">
        <v>33</v>
      </c>
      <c r="E16" s="14" t="s">
        <v>34</v>
      </c>
      <c r="F16" s="16">
        <v>10.029</v>
      </c>
      <c r="G16" s="17">
        <v>132.73</v>
      </c>
      <c r="H16" s="17">
        <f ca="1">ROUND(INDIRECT(ADDRESS(ROW()+(0), COLUMN()+(-2), 1))*INDIRECT(ADDRESS(ROW()+(0), COLUMN()+(-1), 1)), 2)</f>
        <v>1331.15</v>
      </c>
    </row>
    <row r="17" spans="1:8" ht="13.50" thickBot="1" customHeight="1">
      <c r="A17" s="14" t="s">
        <v>35</v>
      </c>
      <c r="B17" s="14"/>
      <c r="C17" s="14"/>
      <c r="D17" s="18" t="s">
        <v>36</v>
      </c>
      <c r="E17" s="19" t="s">
        <v>37</v>
      </c>
      <c r="F17" s="20">
        <v>10.029</v>
      </c>
      <c r="G17" s="21">
        <v>96.39</v>
      </c>
      <c r="H17" s="21">
        <f ca="1">ROUND(INDIRECT(ADDRESS(ROW()+(0), COLUMN()+(-2), 1))*INDIRECT(ADDRESS(ROW()+(0), COLUMN()+(-1), 1)), 2)</f>
        <v>966.7</v>
      </c>
    </row>
    <row r="18" spans="1:8" ht="13.50" thickBot="1" customHeight="1">
      <c r="A18" s="19"/>
      <c r="B18" s="19"/>
      <c r="C18" s="19"/>
      <c r="D18" s="22" t="s">
        <v>38</v>
      </c>
      <c r="E18" s="5" t="s">
        <v>39</v>
      </c>
      <c r="F18" s="23">
        <v>2</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2.09366e+006</v>
      </c>
      <c r="H18" s="24">
        <f ca="1">ROUND(INDIRECT(ADDRESS(ROW()+(0), COLUMN()+(-2), 1))*INDIRECT(ADDRESS(ROW()+(0), COLUMN()+(-1), 1))/100, 2)</f>
        <v>41873.2</v>
      </c>
    </row>
    <row r="19" spans="1:8" ht="13.50" thickBot="1" customHeight="1">
      <c r="A19" s="25" t="s">
        <v>40</v>
      </c>
      <c r="B19" s="25"/>
      <c r="C19" s="25"/>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2.13553e+006</v>
      </c>
    </row>
  </sheetData>
  <mergeCells count="15">
    <mergeCell ref="A1:H1"/>
    <mergeCell ref="C3:H3"/>
    <mergeCell ref="A5:H5"/>
    <mergeCell ref="A8:C8"/>
    <mergeCell ref="A9:C9"/>
    <mergeCell ref="A10:C10"/>
    <mergeCell ref="A11:C11"/>
    <mergeCell ref="A12:C12"/>
    <mergeCell ref="A13:C13"/>
    <mergeCell ref="A14:C14"/>
    <mergeCell ref="A15:C15"/>
    <mergeCell ref="A16:C16"/>
    <mergeCell ref="A17:C17"/>
    <mergeCell ref="A18:C18"/>
    <mergeCell ref="A19:E19"/>
  </mergeCells>
  <pageMargins left="0.147638" right="0.147638" top="0.206693" bottom="0.206693" header="0.0" footer="0.0"/>
  <pageSetup paperSize="9" orientation="portrait"/>
  <rowBreaks count="0" manualBreakCount="0">
    </rowBreaks>
</worksheet>
</file>