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<sst xmlns="http://schemas.openxmlformats.org/spreadsheetml/2006/main" count="42" uniqueCount="42">
  <si>
    <t xml:space="preserve"/>
  </si>
  <si>
    <t xml:space="preserve">ICV163</t>
  </si>
  <si>
    <t xml:space="preserve">Ud</t>
  </si>
  <si>
    <t xml:space="preserve">Equipamento água-água, bomba de calor, para produção de A.Q.S., aquecimento e arrefecimento.</t>
  </si>
  <si>
    <r>
      <rPr>
        <sz val="8.25"/>
        <color rgb="FF000000"/>
        <rFont val="Arial"/>
        <family val="2"/>
      </rPr>
      <t xml:space="preserve">Bomba de calor reversível água-água, classe de eficiência energética A+++, potência calorífica nominal 16,8 kW, COP 5,4, potência frigorífica nominal 18,1 kW, EER 5, pressão sonora 42 dBA, dimensões 1183x595x600 mm, peso 168 kg, alimentação trifásica a 400 V, com temperatura de impulsão até 65°C, circuito refrigerante com injecção de vapor EVI de alto rendimento, válvula de 4 vias para inversão de ciclo, permutadores de placas de aço inoxidável de alta capacidade com injecção de líquido, refrigerante R-410A, aquecimento eléctrico adicional de potência configurável até 9 kW, sistema de controlo, com controlo da temperatura com sonda exterior, display digital, por cabo, programação diária e semanal, para controlo de vários circuitos de aquecimento com módulos e termostatos adicionais, e módulo hidráulico com permutador de placas, para o aproveitamento energético do poço de águas subterrâneas, e bombas de circulação de alta eficiência. Totalmente montada, ligada e colocada em funcionamento pela empresa instaladora para a verificação do seu correcto funcionamento.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</si>
  <si>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</si>
  <si>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</si>
  <si>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</si>
  <si>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</si>
  <si>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</si>
  <si>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</si>
  <si>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mt42vai053pb</t>
  </si>
  <si>
    <t xml:space="preserve">Ud</t>
  </si>
  <si>
    <t xml:space="preserve">Bomba de calor reversível água-água, classe de eficiência energética A+++, potência calorífica nominal 16,8 kW, COP 5,4, potência frigorífica nominal 18,1 kW, EER 5, pressão sonora 42 dBA, dimensões 1183x595x600 mm, peso 168 kg, alimentação trifásica a 400 V, com temperatura de impulsão até 65°C, circuito refrigerante com injecção de vapor EVI de alto rendimento, válvula de 4 vias para inversão de ciclo, permutadores de placas de aço inoxidável de alta capacidade com injecção de líquido, refrigerante R-410A, aquecimento eléctrico adicional de potência configurável até 9 kW, sistema de controlo, com controlo da temperatura com sonda exterior, display digital, por cabo, programação diária e semanal, para controlo de vários circuitos de aquecimento com módulos e termostatos adicionais, e módulo hidráulico com permutador de placas, para o aproveitamento energético do poço de águas subterrâneas, e bombas de circulação de alta eficiência.</t>
  </si>
  <si>
    <t xml:space="preserve">mt42eco100hm</t>
  </si>
  <si>
    <t xml:space="preserve">Ud</t>
  </si>
  <si>
    <t xml:space="preserve">Depósito com permutador de A.Q.S. de aço inoxidável AISI 316, de 2000 litros de capacidade, de 1280 mm de diâmetro exterior, 2331 mm de altura total, 8 bar de pressão de trabalho, com serpentina espiral corrugada flexível de 8,3 m² de superfície de permutação, isolamento térmico de espuma rígida de poliuretano injectado livre de HCFC e acabamento exterior com forro de PVC semi-rígido.</t>
  </si>
  <si>
    <t xml:space="preserve">mt37www060f</t>
  </si>
  <si>
    <t xml:space="preserve">Ud</t>
  </si>
  <si>
    <t xml:space="preserve">Filtro de retenção de resíduos de latão, com peneiro de aço inoxidável com perfurações de 0,5 mm de diâmetro, com rosca de 1 1/4", para uma pressão máxima de funcionamento de 16 bar e uma temperatura máxima de 110°C.</t>
  </si>
  <si>
    <t xml:space="preserve">mt37www050e</t>
  </si>
  <si>
    <t xml:space="preserve">Ud</t>
  </si>
  <si>
    <t xml:space="preserve">União anti-vibração, de borracha, com rosca de 1 1/4", para uma pressão máxima de funcionamento de 10 bar.</t>
  </si>
  <si>
    <t xml:space="preserve">mt42www050</t>
  </si>
  <si>
    <t xml:space="preserve">Ud</t>
  </si>
  <si>
    <t xml:space="preserve">Termómetro bimetálico, diâmetro de esfera de 100 mm, com tomada vertical, com bainha de 1/2", escala de temperatura de 0 a 120°C.</t>
  </si>
  <si>
    <t xml:space="preserve">mt37sve010d</t>
  </si>
  <si>
    <t xml:space="preserve">Ud</t>
  </si>
  <si>
    <t xml:space="preserve">Válvula de esfera de latão niquelado para enroscar de 1".</t>
  </si>
  <si>
    <t xml:space="preserve">mt37sve010e</t>
  </si>
  <si>
    <t xml:space="preserve">Ud</t>
  </si>
  <si>
    <t xml:space="preserve">Válvula de esfera de latão niquelado para enroscar de 1 1/4".</t>
  </si>
  <si>
    <t xml:space="preserve">mo005</t>
  </si>
  <si>
    <t xml:space="preserve">h</t>
  </si>
  <si>
    <t xml:space="preserve">Oficial de 1ª instalador de ar condicionado.</t>
  </si>
  <si>
    <t xml:space="preserve">mo104</t>
  </si>
  <si>
    <t xml:space="preserve">h</t>
  </si>
  <si>
    <t xml:space="preserve">Ajudante de instalador de ar condicionado.</t>
  </si>
  <si>
    <t xml:space="preserve">%</t>
  </si>
  <si>
    <t xml:space="preserve">Custos directos complementares</t>
  </si>
  <si>
    <t xml:space="preserve">Custo de manutenção decenal: 1.754.403,41MT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</si>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</sst>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0.68" customWidth="1"/>
    <col min="4" max="4" width="3.57" customWidth="1"/>
    <col min="5" max="5" width="78.88" customWidth="1"/>
    <col min="6" max="6" width="6.97" customWidth="1"/>
    <col min="7" max="7" width="12.58" customWidth="1"/>
    <col min="8" max="8" width="12.0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97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18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1</v>
      </c>
      <c r="G9" s="13">
        <v>1.53296e+006</v>
      </c>
      <c r="H9" s="13">
        <f ca="1">ROUND(INDIRECT(ADDRESS(ROW()+(0), COLUMN()+(-2), 1))*INDIRECT(ADDRESS(ROW()+(0), COLUMN()+(-1), 1)), 2)</f>
        <v>1.53296e+006</v>
      </c>
    </row>
    <row r="10" spans="1:8" ht="55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1</v>
      </c>
      <c r="G10" s="17">
        <v>1.12292e+006</v>
      </c>
      <c r="H10" s="17">
        <f ca="1">ROUND(INDIRECT(ADDRESS(ROW()+(0), COLUMN()+(-2), 1))*INDIRECT(ADDRESS(ROW()+(0), COLUMN()+(-1), 1)), 2)</f>
        <v>1.12292e+006</v>
      </c>
    </row>
    <row r="11" spans="1:8" ht="34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1</v>
      </c>
      <c r="G11" s="17">
        <v>1746.75</v>
      </c>
      <c r="H11" s="17">
        <f ca="1">ROUND(INDIRECT(ADDRESS(ROW()+(0), COLUMN()+(-2), 1))*INDIRECT(ADDRESS(ROW()+(0), COLUMN()+(-1), 1)), 2)</f>
        <v>1746.75</v>
      </c>
    </row>
    <row r="12" spans="1:8" ht="24.0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6">
        <v>4</v>
      </c>
      <c r="G12" s="17">
        <v>3477.6</v>
      </c>
      <c r="H12" s="17">
        <f ca="1">ROUND(INDIRECT(ADDRESS(ROW()+(0), COLUMN()+(-2), 1))*INDIRECT(ADDRESS(ROW()+(0), COLUMN()+(-1), 1)), 2)</f>
        <v>13910.4</v>
      </c>
    </row>
    <row r="13" spans="1:8" ht="24.00" thickBot="1" customHeight="1">
      <c r="A13" s="14" t="s">
        <v>23</v>
      </c>
      <c r="B13" s="14"/>
      <c r="C13" s="14"/>
      <c r="D13" s="15" t="s">
        <v>24</v>
      </c>
      <c r="E13" s="14" t="s">
        <v>25</v>
      </c>
      <c r="F13" s="16">
        <v>1</v>
      </c>
      <c r="G13" s="17">
        <v>5117.7</v>
      </c>
      <c r="H13" s="17">
        <f ca="1">ROUND(INDIRECT(ADDRESS(ROW()+(0), COLUMN()+(-2), 1))*INDIRECT(ADDRESS(ROW()+(0), COLUMN()+(-1), 1)), 2)</f>
        <v>5117.7</v>
      </c>
    </row>
    <row r="14" spans="1:8" ht="13.50" thickBot="1" customHeight="1">
      <c r="A14" s="14" t="s">
        <v>26</v>
      </c>
      <c r="B14" s="14"/>
      <c r="C14" s="14"/>
      <c r="D14" s="15" t="s">
        <v>27</v>
      </c>
      <c r="E14" s="14" t="s">
        <v>28</v>
      </c>
      <c r="F14" s="16">
        <v>2</v>
      </c>
      <c r="G14" s="17">
        <v>1137.13</v>
      </c>
      <c r="H14" s="17">
        <f ca="1">ROUND(INDIRECT(ADDRESS(ROW()+(0), COLUMN()+(-2), 1))*INDIRECT(ADDRESS(ROW()+(0), COLUMN()+(-1), 1)), 2)</f>
        <v>2274.26</v>
      </c>
    </row>
    <row r="15" spans="1:8" ht="13.50" thickBot="1" customHeight="1">
      <c r="A15" s="14" t="s">
        <v>29</v>
      </c>
      <c r="B15" s="14"/>
      <c r="C15" s="14"/>
      <c r="D15" s="15" t="s">
        <v>30</v>
      </c>
      <c r="E15" s="14" t="s">
        <v>31</v>
      </c>
      <c r="F15" s="16">
        <v>4</v>
      </c>
      <c r="G15" s="17">
        <v>1570.02</v>
      </c>
      <c r="H15" s="17">
        <f ca="1">ROUND(INDIRECT(ADDRESS(ROW()+(0), COLUMN()+(-2), 1))*INDIRECT(ADDRESS(ROW()+(0), COLUMN()+(-1), 1)), 2)</f>
        <v>6280.08</v>
      </c>
    </row>
    <row r="16" spans="1:8" ht="13.50" thickBot="1" customHeight="1">
      <c r="A16" s="14" t="s">
        <v>32</v>
      </c>
      <c r="B16" s="14"/>
      <c r="C16" s="14"/>
      <c r="D16" s="15" t="s">
        <v>33</v>
      </c>
      <c r="E16" s="14" t="s">
        <v>34</v>
      </c>
      <c r="F16" s="16">
        <v>10.029</v>
      </c>
      <c r="G16" s="17">
        <v>132.73</v>
      </c>
      <c r="H16" s="17">
        <f ca="1">ROUND(INDIRECT(ADDRESS(ROW()+(0), COLUMN()+(-2), 1))*INDIRECT(ADDRESS(ROW()+(0), COLUMN()+(-1), 1)), 2)</f>
        <v>1331.15</v>
      </c>
    </row>
    <row r="17" spans="1:8" ht="13.50" thickBot="1" customHeight="1">
      <c r="A17" s="14" t="s">
        <v>35</v>
      </c>
      <c r="B17" s="14"/>
      <c r="C17" s="14"/>
      <c r="D17" s="18" t="s">
        <v>36</v>
      </c>
      <c r="E17" s="19" t="s">
        <v>37</v>
      </c>
      <c r="F17" s="20">
        <v>10.029</v>
      </c>
      <c r="G17" s="21">
        <v>96.39</v>
      </c>
      <c r="H17" s="21">
        <f ca="1">ROUND(INDIRECT(ADDRESS(ROW()+(0), COLUMN()+(-2), 1))*INDIRECT(ADDRESS(ROW()+(0), COLUMN()+(-1), 1)), 2)</f>
        <v>966.7</v>
      </c>
    </row>
    <row r="18" spans="1:8" ht="13.50" thickBot="1" customHeight="1">
      <c r="A18" s="19"/>
      <c r="B18" s="19"/>
      <c r="C18" s="19"/>
      <c r="D18" s="22" t="s">
        <v>38</v>
      </c>
      <c r="E18" s="5" t="s">
        <v>39</v>
      </c>
      <c r="F18" s="23">
        <v>2</v>
      </c>
      <c r="G18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2.68751e+006</v>
      </c>
      <c r="H18" s="24">
        <f ca="1">ROUND(INDIRECT(ADDRESS(ROW()+(0), COLUMN()+(-2), 1))*INDIRECT(ADDRESS(ROW()+(0), COLUMN()+(-1), 1))/100, 2)</f>
        <v>53750.1</v>
      </c>
    </row>
    <row r="19" spans="1:8" ht="13.50" thickBot="1" customHeight="1">
      <c r="A19" s="25" t="s">
        <v>40</v>
      </c>
      <c r="B19" s="25"/>
      <c r="C19" s="25"/>
      <c r="D19" s="26"/>
      <c r="E19" s="26"/>
      <c r="F19" s="27"/>
      <c r="G19" s="25" t="s">
        <v>41</v>
      </c>
      <c r="H19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2.74126e+006</v>
      </c>
    </row>
  </sheetData>
  <mergeCells count="15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E19"/>
  </mergeCells>
  <pageMargins left="0.147638" right="0.147638" top="0.206693" bottom="0.206693" header="0.0" footer="0.0"/>
  <pageSetup paperSize="9" orientation="portrait"/>
  <rowBreaks count="0" manualBreakCount="0">
    </rowBreaks>
</worksheet>
</file>