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<sst xmlns="http://schemas.openxmlformats.org/spreadsheetml/2006/main" count="32" uniqueCount="32">
  <si>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</si>
  <si>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NAL060</t>
  </si>
  <si>
    <t xml:space="preserve">m²</t>
  </si>
  <si>
    <t xml:space="preserve">Isolamento térmico de pavimentos flutuantes, com lã de madeira.</t>
  </si>
  <si>
    <r>
      <rPr>
        <sz val="8.25"/>
        <color rgb="FF000000"/>
        <rFont val="Arial"/>
        <family val="2"/>
      </rPr>
      <t xml:space="preserve">Isolamento térmico de pavimentos flutuantes, formado por </t>
    </r>
    <r>
      <rPr>
        <b/>
        <sz val="8.25"/>
        <color rgb="FF000000"/>
        <rFont val="Arial"/>
        <family val="2"/>
      </rPr>
      <t xml:space="preserve">painel leve de lã de madeira, de 600x2000 mm e 50 mm de espessura, resistência térmica 0,56 m²°C/W, condutibilidade térmica 0,09 W/(m°C)</t>
    </r>
    <r>
      <rPr>
        <sz val="8.25"/>
        <color rgb="FF000000"/>
        <rFont val="Arial"/>
        <family val="2"/>
      </rPr>
      <t xml:space="preserve">, preparado para receber uma base de pavimento de argamassa ou betão (não incluída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</si>
  <si>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</si>
  <si>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</si>
  <si>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</si>
  <si>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</si>
  <si>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</si>
  <si>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</si>
  <si>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mt16vki010d</t>
  </si>
  <si>
    <t xml:space="preserve">m²</t>
  </si>
  <si>
    <t xml:space="preserve">Painel leve de lã de madeira, de 600x2000 mm e 50 mm de espessura, formado por aparas de madeira aglomeradas com cimento, resistência térmica 0,56 m²°C/W, condutibilidade térmica 0,09 W/(m°C), densidade 390 kg/m³, factor de resistência à difusão do vapor de água 0,4 e Euroclasse B-s1, d0 de reacção ao fogo, segundo EN 13168, para isolamento térmico e acústico e protecção contra incêndios, em edificação.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</si>
  <si>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</si>
  <si>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</si>
  <si>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</si>
  <si>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</si>
  <si>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</si>
  <si>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</si>
  <si>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</si>
  <si>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</si>
  <si>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</si>
  <si>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</si>
  <si>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</si>
  <si>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</si>
  <si>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</si>
  <si>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13168:2012+A1:2015</t>
  </si>
  <si>
    <t xml:space="preserve">Produtos de isolamento  térmico para aplicação em edifícios — Produtos manufaturados de lã de madeira (WW)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</si>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</sst>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40" customWidth="1"/>
    <col min="3" max="3" width="2.89" customWidth="1"/>
    <col min="4" max="4" width="0.68" customWidth="1"/>
    <col min="5" max="5" width="57.63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66.0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1.100000</v>
      </c>
      <c r="H9" s="10"/>
      <c r="I9" s="12">
        <v>1024.510000</v>
      </c>
      <c r="J9" s="12">
        <f ca="1">ROUND(INDIRECT(ADDRESS(ROW()+(0), COLUMN()+(-3), 1))*INDIRECT(ADDRESS(ROW()+(0), COLUMN()+(-1), 1)), 2)</f>
        <v>1126.960000</v>
      </c>
      <c r="K9" s="12"/>
    </row>
    <row r="10" spans="1:11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0.090000</v>
      </c>
      <c r="H10" s="15"/>
      <c r="I10" s="16">
        <v>71.610000</v>
      </c>
      <c r="J10" s="16">
        <f ca="1">ROUND(INDIRECT(ADDRESS(ROW()+(0), COLUMN()+(-3), 1))*INDIRECT(ADDRESS(ROW()+(0), COLUMN()+(-1), 1)), 2)</f>
        <v>6.440000</v>
      </c>
      <c r="K10" s="16"/>
    </row>
    <row r="11" spans="1:11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8"/>
      <c r="G11" s="19">
        <v>0.090000</v>
      </c>
      <c r="H11" s="19"/>
      <c r="I11" s="20">
        <v>51.010000</v>
      </c>
      <c r="J11" s="20">
        <f ca="1">ROUND(INDIRECT(ADDRESS(ROW()+(0), COLUMN()+(-3), 1))*INDIRECT(ADDRESS(ROW()+(0), COLUMN()+(-1), 1)), 2)</f>
        <v>4.590000</v>
      </c>
      <c r="K11" s="20"/>
    </row>
    <row r="12" spans="1:11" ht="13.50" thickBot="1" customHeight="1">
      <c r="A12" s="18"/>
      <c r="B12" s="18"/>
      <c r="C12" s="21" t="s">
        <v>20</v>
      </c>
      <c r="D12" s="21"/>
      <c r="E12" s="4" t="s">
        <v>21</v>
      </c>
      <c r="F12" s="4"/>
      <c r="G12" s="22">
        <v>2.000000</v>
      </c>
      <c r="H12" s="22"/>
      <c r="I12" s="23">
        <f ca="1">ROUND(SUM(INDIRECT(ADDRESS(ROW()+(-1), COLUMN()+(1), 1)),INDIRECT(ADDRESS(ROW()+(-2), COLUMN()+(1), 1)),INDIRECT(ADDRESS(ROW()+(-3), COLUMN()+(1), 1))), 2)</f>
        <v>1137.990000</v>
      </c>
      <c r="J12" s="23">
        <f ca="1">ROUND(INDIRECT(ADDRESS(ROW()+(0), COLUMN()+(-3), 1))*INDIRECT(ADDRESS(ROW()+(0), COLUMN()+(-1), 1))/100, 2)</f>
        <v>22.760000</v>
      </c>
      <c r="K12" s="23"/>
    </row>
    <row r="13" spans="1:11" ht="13.50" thickBot="1" customHeight="1">
      <c r="A13" s="24"/>
      <c r="B13" s="24"/>
      <c r="C13" s="25"/>
      <c r="D13" s="25"/>
      <c r="E13" s="25"/>
      <c r="F13" s="25"/>
      <c r="G13" s="26"/>
      <c r="H13" s="26"/>
      <c r="I13" s="27" t="s">
        <v>22</v>
      </c>
      <c r="J13" s="28">
        <f ca="1">ROUND(SUM(INDIRECT(ADDRESS(ROW()+(-1), COLUMN()+(0), 1)),INDIRECT(ADDRESS(ROW()+(-2), COLUMN()+(0), 1)),INDIRECT(ADDRESS(ROW()+(-3), COLUMN()+(0), 1)),INDIRECT(ADDRESS(ROW()+(-4), COLUMN()+(0), 1))), 2)</f>
        <v>1160.750000</v>
      </c>
      <c r="K13" s="28"/>
    </row>
    <row r="16" spans="1:11" ht="13.50" thickBot="1" customHeight="1">
      <c r="A16" s="29" t="s">
        <v>23</v>
      </c>
      <c r="B16" s="29"/>
      <c r="C16" s="29"/>
      <c r="D16" s="29"/>
      <c r="E16" s="29"/>
      <c r="F16" s="29" t="s">
        <v>24</v>
      </c>
      <c r="G16" s="29"/>
      <c r="H16" s="29" t="s">
        <v>25</v>
      </c>
      <c r="I16" s="29"/>
      <c r="J16" s="29"/>
      <c r="K16" s="29" t="s">
        <v>26</v>
      </c>
    </row>
    <row r="17" spans="1:11" ht="13.50" thickBot="1" customHeight="1">
      <c r="A17" s="30" t="s">
        <v>27</v>
      </c>
      <c r="B17" s="30"/>
      <c r="C17" s="30"/>
      <c r="D17" s="30"/>
      <c r="E17" s="30"/>
      <c r="F17" s="31">
        <v>1072015.000000</v>
      </c>
      <c r="G17" s="31"/>
      <c r="H17" s="31">
        <v>1072016.000000</v>
      </c>
      <c r="I17" s="31"/>
      <c r="J17" s="31"/>
      <c r="K17" s="31"/>
    </row>
    <row r="18" spans="1:11" ht="24.00" thickBot="1" customHeight="1">
      <c r="A18" s="32" t="s">
        <v>28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29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30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31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620079" right="0.472441" top="0.472441" bottom="0.472441" header="0.0" footer="0.0"/>
  <pageSetup paperSize="9" orientation="portrait"/>
  <rowBreaks count="0" manualBreakCount="0">
    </rowBreaks>
</worksheet>
</file>