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<sst xmlns="http://schemas.openxmlformats.org/spreadsheetml/2006/main" count="46" uniqueCount="46">
  <si>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</si>
  <si>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NID050</t>
  </si>
  <si>
    <t xml:space="preserve">m²</t>
  </si>
  <si>
    <t xml:space="preserve">Impermeabilização de floreira. Sistema "SCHLÜTER-SYSTEMS".</t>
  </si>
  <si>
    <r>
      <rPr>
        <sz val="8.25"/>
        <color rgb="FF000000"/>
        <rFont val="Arial"/>
        <family val="2"/>
      </rPr>
      <t xml:space="preserve">Impermeabilização de floreira. Sistema "SCHLÜTER-SYSTEMS", formado por lâmina de polietileno, impermeabilizante e difusora de vapor de água, Schlüter-KERDI DS "SCHLÜTER-SYSTEMS", com ambas as faces revestidas de geotêxtil não tecido, de 0,5 mm de espessura, fixada ao suporte com cimento cola de presa normal, C1, espalhada com palustra dentada, preparada para receber o revestimento. Inclusive adesivo bicomponente, Schlüter-KERDI-COLL-L "SCHLÜTER-SYSTEMS", banda de reforço Schlüter-KERDI-KEBA 100/125 e massa adesiva elástica monocomponente, Schlüter-KERDI-FIX "SCHLÜTER-SYSTEMS".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</si>
  <si>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</si>
  <si>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</si>
  <si>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</si>
  <si>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</si>
  <si>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</si>
  <si>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</si>
  <si>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</si>
  <si>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</si>
  <si>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</si>
  <si>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mt15res015a</t>
  </si>
  <si>
    <t xml:space="preserve">m²</t>
  </si>
  <si>
    <t xml:space="preserve">Lâmina de polietileno, impermeabilizante e difusora de vapor de água, Schlüter-KERDI DS "SCHLÜTER-SYSTEMS", com ambas as faces revestidas de geotêxtil não tecido, de 0,5 mm de espessura, fornecida em rolos de 30 m de comprimento.</t>
  </si>
  <si>
    <t xml:space="preserve">mt15res060d</t>
  </si>
  <si>
    <t xml:space="preserve">kg</t>
  </si>
  <si>
    <t xml:space="preserve">Adesivo bicomponente, Schlüter-KERDI-COLL-L "SCHLÜTER-SYSTEMS", à base de uma dispersão acrílica sem dissolventes e pó de cimento, para a vedação de juntas.</t>
  </si>
  <si>
    <t xml:space="preserve">mt15res020ob</t>
  </si>
  <si>
    <t xml:space="preserve">m</t>
  </si>
  <si>
    <t xml:space="preserve">Banda de vedação, Schlüter-KERDI-KEBA 100/125 "SCHLÜTER-SYSTEMS", de 125 mm de largura e 0,1 mm de espessura, para lâmina impermeabilizante flexível de polietileno, com ambas as faces revestidas de geotêxtil não tecido, fornecida em rolos de 30 m de comprimento.</t>
  </si>
  <si>
    <t xml:space="preserve">mt15res070a</t>
  </si>
  <si>
    <t xml:space="preserve">Ud</t>
  </si>
  <si>
    <t xml:space="preserve">Cartucho de massa adesiva elástica monocomponente, Schlüter-KERDI-FIX "SCHLÜTER-SYSTEMS", à base de polímeros híbridos neutros (MS), de 290 ml, cor cinzento ou branco e acabamento brilhante.</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</si>
  <si>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</si>
  <si>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</si>
  <si>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</si>
  <si>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</si>
  <si>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</si>
  <si>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</si>
  <si>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</si>
  <si>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</si>
  <si>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137,21MT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</si>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</sst>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0.6</v>
      </c>
      <c r="G9" s="11"/>
      <c r="H9" s="13">
        <v>15.94</v>
      </c>
      <c r="I9" s="13">
        <f ca="1">ROUND(INDIRECT(ADDRESS(ROW()+(0), COLUMN()+(-3), 1))*INDIRECT(ADDRESS(ROW()+(0), COLUMN()+(-1), 1)), 2)</f>
        <v>9.56</v>
      </c>
      <c r="J9" s="13"/>
    </row>
    <row r="10" spans="1:10" ht="34.50" thickBot="1" customHeight="1">
      <c r="A10" s="14" t="s">
        <v>14</v>
      </c>
      <c r="B10" s="14"/>
      <c r="C10" s="15" t="s">
        <v>15</v>
      </c>
      <c r="D10" s="14" t="s">
        <v>16</v>
      </c>
      <c r="E10" s="14"/>
      <c r="F10" s="16">
        <v>1.1</v>
      </c>
      <c r="G10" s="16"/>
      <c r="H10" s="17">
        <v>2156.93</v>
      </c>
      <c r="I10" s="17">
        <f ca="1">ROUND(INDIRECT(ADDRESS(ROW()+(0), COLUMN()+(-3), 1))*INDIRECT(ADDRESS(ROW()+(0), COLUMN()+(-1), 1)), 2)</f>
        <v>2372.62</v>
      </c>
      <c r="J10" s="17"/>
    </row>
    <row r="11" spans="1:10" ht="24.00" thickBot="1" customHeight="1">
      <c r="A11" s="14" t="s">
        <v>17</v>
      </c>
      <c r="B11" s="14"/>
      <c r="C11" s="15" t="s">
        <v>18</v>
      </c>
      <c r="D11" s="14" t="s">
        <v>19</v>
      </c>
      <c r="E11" s="14"/>
      <c r="F11" s="16">
        <v>0.3</v>
      </c>
      <c r="G11" s="16"/>
      <c r="H11" s="17">
        <v>1132.62</v>
      </c>
      <c r="I11" s="17">
        <f ca="1">ROUND(INDIRECT(ADDRESS(ROW()+(0), COLUMN()+(-3), 1))*INDIRECT(ADDRESS(ROW()+(0), COLUMN()+(-1), 1)), 2)</f>
        <v>339.79</v>
      </c>
      <c r="J11" s="17"/>
    </row>
    <row r="12" spans="1:10" ht="34.50" thickBot="1" customHeight="1">
      <c r="A12" s="14" t="s">
        <v>20</v>
      </c>
      <c r="B12" s="14"/>
      <c r="C12" s="15" t="s">
        <v>21</v>
      </c>
      <c r="D12" s="14" t="s">
        <v>22</v>
      </c>
      <c r="E12" s="14"/>
      <c r="F12" s="16">
        <v>1.2</v>
      </c>
      <c r="G12" s="16"/>
      <c r="H12" s="17">
        <v>381.97</v>
      </c>
      <c r="I12" s="17">
        <f ca="1">ROUND(INDIRECT(ADDRESS(ROW()+(0), COLUMN()+(-3), 1))*INDIRECT(ADDRESS(ROW()+(0), COLUMN()+(-1), 1)), 2)</f>
        <v>458.36</v>
      </c>
      <c r="J12" s="17"/>
    </row>
    <row r="13" spans="1:10" ht="34.50" thickBot="1" customHeight="1">
      <c r="A13" s="14" t="s">
        <v>23</v>
      </c>
      <c r="B13" s="14"/>
      <c r="C13" s="15" t="s">
        <v>24</v>
      </c>
      <c r="D13" s="14" t="s">
        <v>25</v>
      </c>
      <c r="E13" s="14"/>
      <c r="F13" s="16">
        <v>0.06</v>
      </c>
      <c r="G13" s="16"/>
      <c r="H13" s="17">
        <v>2266.2</v>
      </c>
      <c r="I13" s="17">
        <f ca="1">ROUND(INDIRECT(ADDRESS(ROW()+(0), COLUMN()+(-3), 1))*INDIRECT(ADDRESS(ROW()+(0), COLUMN()+(-1), 1)), 2)</f>
        <v>135.97</v>
      </c>
      <c r="J13" s="17"/>
    </row>
    <row r="14" spans="1:10" ht="13.50" thickBot="1" customHeight="1">
      <c r="A14" s="14" t="s">
        <v>26</v>
      </c>
      <c r="B14" s="14"/>
      <c r="C14" s="15" t="s">
        <v>27</v>
      </c>
      <c r="D14" s="14" t="s">
        <v>28</v>
      </c>
      <c r="E14" s="14"/>
      <c r="F14" s="16">
        <v>0.201</v>
      </c>
      <c r="G14" s="16"/>
      <c r="H14" s="17">
        <v>132.85</v>
      </c>
      <c r="I14" s="17">
        <f ca="1">ROUND(INDIRECT(ADDRESS(ROW()+(0), COLUMN()+(-3), 1))*INDIRECT(ADDRESS(ROW()+(0), COLUMN()+(-1), 1)), 2)</f>
        <v>26.7</v>
      </c>
      <c r="J14" s="17"/>
    </row>
    <row r="15" spans="1:10" ht="13.50" thickBot="1" customHeight="1">
      <c r="A15" s="14" t="s">
        <v>29</v>
      </c>
      <c r="B15" s="14"/>
      <c r="C15" s="18" t="s">
        <v>30</v>
      </c>
      <c r="D15" s="19" t="s">
        <v>31</v>
      </c>
      <c r="E15" s="19"/>
      <c r="F15" s="20">
        <v>0.201</v>
      </c>
      <c r="G15" s="20"/>
      <c r="H15" s="21">
        <v>99.31</v>
      </c>
      <c r="I15" s="21">
        <f ca="1">ROUND(INDIRECT(ADDRESS(ROW()+(0), COLUMN()+(-3), 1))*INDIRECT(ADDRESS(ROW()+(0), COLUMN()+(-1), 1)), 2)</f>
        <v>19.96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3362.96</v>
      </c>
      <c r="I16" s="24">
        <f ca="1">ROUND(INDIRECT(ADDRESS(ROW()+(0), COLUMN()+(-3), 1))*INDIRECT(ADDRESS(ROW()+(0), COLUMN()+(-1), 1))/100, 2)</f>
        <v>67.26</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3430.22</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5" spans="1:1" ht="33.75" thickBot="1" customHeight="1">
      <c r="A25" s="1" t="s">
        <v>43</v>
      </c>
      <c r="B25" s="1"/>
      <c r="C25" s="1"/>
      <c r="D25" s="1"/>
      <c r="E25" s="1"/>
      <c r="F25" s="1"/>
      <c r="G25" s="1"/>
      <c r="H25" s="1"/>
      <c r="I25" s="1"/>
      <c r="J25" s="1"/>
    </row>
    <row r="26" spans="1:1" ht="33.75" thickBot="1" customHeight="1">
      <c r="A26" s="1" t="s">
        <v>44</v>
      </c>
      <c r="B26" s="1"/>
      <c r="C26" s="1"/>
      <c r="D26" s="1"/>
      <c r="E26" s="1"/>
      <c r="F26" s="1"/>
      <c r="G26" s="1"/>
      <c r="H26" s="1"/>
      <c r="I26" s="1"/>
      <c r="J26" s="1"/>
    </row>
    <row r="27" spans="1:1" ht="33.75" thickBot="1" customHeight="1">
      <c r="A27" s="1" t="s">
        <v>45</v>
      </c>
      <c r="B27" s="1"/>
      <c r="C27" s="1"/>
      <c r="D27" s="1"/>
      <c r="E27" s="1"/>
      <c r="F27" s="1"/>
      <c r="G27" s="1"/>
      <c r="H27" s="1"/>
      <c r="I27" s="1"/>
      <c r="J27" s="1"/>
    </row>
  </sheetData>
  <mergeCells count="5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