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<sst xmlns="http://schemas.openxmlformats.org/spreadsheetml/2006/main" count="67" uniqueCount="67">
  <si>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</si>
  <si>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QAD042</t>
  </si>
  <si>
    <t xml:space="preserve">m²</t>
  </si>
  <si>
    <t xml:space="preserve">Sistema de cobertura Deck com altas prestações acústicas "DANOSA",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</si>
  <si>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altas prestações acústicas "DANOSA", tipo convencional, pendente do 1% ao 5%, composta por: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 e acústico: complexo multicamada, Sonodan Cubiertas "DANOSA", de 85 mm de espessura; impermeabilização monocamada colada: camada de betume modificado com elastómero SBS, tipo LBM(SBS) - 50/G - FP, Esterdan Plus 50/GP Elast "DANOSA", de superfície auto-protegida (protecção com grânulos de ardósia de cor cinzento na face exterior e um filme plástico antiaderente na face interior) totalmente colada com maçarico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</si>
  <si>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</si>
  <si>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</si>
  <si>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</si>
  <si>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</si>
  <si>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</si>
  <si>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</si>
  <si>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</si>
  <si>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</si>
  <si>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</si>
  <si>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mt16pda013a</t>
  </si>
  <si>
    <t xml:space="preserve">m²</t>
  </si>
  <si>
    <t xml:space="preserve">Painel isolante multicamada, Sonodan Cubiertas "DANOSA", composto por um painel absorvente de lã de rocha, duas telas acústicas Danosa e um painel de lã de rocha soldável (terminada com oxiasfalto), para coberturas, proporcionando um isolamento acústico superior a 45 dBA, de 85 mm de espessura e resistência térmica 1,5 m²°C/W.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</si>
  <si>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</si>
  <si>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</si>
  <si>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</si>
  <si>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mt14lbd030k</t>
  </si>
  <si>
    <t xml:space="preserve">m²</t>
  </si>
  <si>
    <t xml:space="preserve">Camada de betume modificado com elastómero SBS, tipo LBM(SBS) - 50/G - FP, Esterdan Plus 50/GP Elast "DANOSA", massa nominal 5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</si>
  <si>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</si>
  <si>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</si>
  <si>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</si>
  <si>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</si>
  <si>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</si>
  <si>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</si>
  <si>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</si>
  <si>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</si>
  <si>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</si>
  <si>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</si>
  <si>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</si>
  <si>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</si>
  <si>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</si>
  <si>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</si>
  <si>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</si>
  <si>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</si>
  <si>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</si>
  <si>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</si>
  <si>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</si>
  <si>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</si>
  <si>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</si>
  <si>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</si>
  <si>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</si>
  <si>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</si>
  <si>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</si>
  <si>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</si>
  <si>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</si>
  <si>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</si>
  <si>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</si>
  <si>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</si>
  <si>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</si>
  <si>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1.630,06MT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</si>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</sst>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470.990000</v>
      </c>
      <c r="K8" s="16"/>
      <c r="L8" s="16"/>
      <c r="M8" s="16">
        <f ca="1">ROUND(INDIRECT(ADDRESS(ROW()+(0), COLUMN()+(-5), 1))*INDIRECT(ADDRESS(ROW()+(0), COLUMN()+(-3), 1)), 2)</f>
        <v>518.090000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2440.320000</v>
      </c>
      <c r="K9" s="20"/>
      <c r="L9" s="20"/>
      <c r="M9" s="20">
        <f ca="1">ROUND(INDIRECT(ADDRESS(ROW()+(0), COLUMN()+(-5), 1))*INDIRECT(ADDRESS(ROW()+(0), COLUMN()+(-3), 1)), 2)</f>
        <v>2562.340000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9.030000</v>
      </c>
      <c r="K10" s="20"/>
      <c r="L10" s="20"/>
      <c r="M10" s="20">
        <f ca="1">ROUND(INDIRECT(ADDRESS(ROW()+(0), COLUMN()+(-5), 1))*INDIRECT(ADDRESS(ROW()+(0), COLUMN()+(-3), 1)), 2)</f>
        <v>27.090000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783.980000</v>
      </c>
      <c r="K11" s="20"/>
      <c r="L11" s="20"/>
      <c r="M11" s="20">
        <f ca="1">ROUND(INDIRECT(ADDRESS(ROW()+(0), COLUMN()+(-5), 1))*INDIRECT(ADDRESS(ROW()+(0), COLUMN()+(-3), 1)), 2)</f>
        <v>862.380000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139.090000</v>
      </c>
      <c r="K12" s="20"/>
      <c r="L12" s="20"/>
      <c r="M12" s="20">
        <f ca="1">ROUND(INDIRECT(ADDRESS(ROW()+(0), COLUMN()+(-5), 1))*INDIRECT(ADDRESS(ROW()+(0), COLUMN()+(-3), 1)), 2)</f>
        <v>41.730000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209.270000</v>
      </c>
      <c r="K13" s="20"/>
      <c r="L13" s="20"/>
      <c r="M13" s="20">
        <f ca="1">ROUND(INDIRECT(ADDRESS(ROW()+(0), COLUMN()+(-5), 1))*INDIRECT(ADDRESS(ROW()+(0), COLUMN()+(-3), 1)), 2)</f>
        <v>119.280000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71.690000</v>
      </c>
      <c r="K14" s="20"/>
      <c r="L14" s="20"/>
      <c r="M14" s="20">
        <f ca="1">ROUND(INDIRECT(ADDRESS(ROW()+(0), COLUMN()+(-5), 1))*INDIRECT(ADDRESS(ROW()+(0), COLUMN()+(-3), 1)), 2)</f>
        <v>10.750000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0.174000</v>
      </c>
      <c r="I15" s="19"/>
      <c r="J15" s="20">
        <v>91.430000</v>
      </c>
      <c r="K15" s="20"/>
      <c r="L15" s="20"/>
      <c r="M15" s="20">
        <f ca="1">ROUND(INDIRECT(ADDRESS(ROW()+(0), COLUMN()+(-5), 1))*INDIRECT(ADDRESS(ROW()+(0), COLUMN()+(-3), 1)), 2)</f>
        <v>15.910000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0.174000</v>
      </c>
      <c r="I16" s="19"/>
      <c r="J16" s="20">
        <v>58.180000</v>
      </c>
      <c r="K16" s="20"/>
      <c r="L16" s="20"/>
      <c r="M16" s="20">
        <f ca="1">ROUND(INDIRECT(ADDRESS(ROW()+(0), COLUMN()+(-5), 1))*INDIRECT(ADDRESS(ROW()+(0), COLUMN()+(-3), 1)), 2)</f>
        <v>10.120000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0.058000</v>
      </c>
      <c r="I17" s="19"/>
      <c r="J17" s="20">
        <v>91.430000</v>
      </c>
      <c r="K17" s="20"/>
      <c r="L17" s="20"/>
      <c r="M17" s="20">
        <f ca="1">ROUND(INDIRECT(ADDRESS(ROW()+(0), COLUMN()+(-5), 1))*INDIRECT(ADDRESS(ROW()+(0), COLUMN()+(-3), 1)), 2)</f>
        <v>5.300000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0.058000</v>
      </c>
      <c r="I18" s="19"/>
      <c r="J18" s="20">
        <v>58.180000</v>
      </c>
      <c r="K18" s="20"/>
      <c r="L18" s="20"/>
      <c r="M18" s="20">
        <f ca="1">ROUND(INDIRECT(ADDRESS(ROW()+(0), COLUMN()+(-5), 1))*INDIRECT(ADDRESS(ROW()+(0), COLUMN()+(-3), 1)), 2)</f>
        <v>3.370000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0.116000</v>
      </c>
      <c r="I19" s="19"/>
      <c r="J19" s="20">
        <v>88.450000</v>
      </c>
      <c r="K19" s="20"/>
      <c r="L19" s="20"/>
      <c r="M19" s="20">
        <f ca="1">ROUND(INDIRECT(ADDRESS(ROW()+(0), COLUMN()+(-5), 1))*INDIRECT(ADDRESS(ROW()+(0), COLUMN()+(-3), 1)), 2)</f>
        <v>10.260000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0.116000</v>
      </c>
      <c r="I20" s="23"/>
      <c r="J20" s="24">
        <v>58.180000</v>
      </c>
      <c r="K20" s="24"/>
      <c r="L20" s="24"/>
      <c r="M20" s="24">
        <f ca="1">ROUND(INDIRECT(ADDRESS(ROW()+(0), COLUMN()+(-5), 1))*INDIRECT(ADDRESS(ROW()+(0), COLUMN()+(-3), 1)), 2)</f>
        <v>6.750000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4193.370000</v>
      </c>
      <c r="K21" s="16"/>
      <c r="L21" s="16"/>
      <c r="M21" s="16">
        <f ca="1">ROUND(INDIRECT(ADDRESS(ROW()+(0), COLUMN()+(-5), 1))*INDIRECT(ADDRESS(ROW()+(0), COLUMN()+(-3), 1))/100, 2)</f>
        <v>83.870000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4277.240000</v>
      </c>
      <c r="K22" s="24"/>
      <c r="L22" s="24"/>
      <c r="M22" s="24">
        <f ca="1">ROUND(INDIRECT(ADDRESS(ROW()+(0), COLUMN()+(-5), 1))*INDIRECT(ADDRESS(ROW()+(0), COLUMN()+(-3), 1))/100, 2)</f>
        <v>128.320000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4405.560000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142010.000000</v>
      </c>
      <c r="H29" s="29"/>
      <c r="I29" s="29"/>
      <c r="J29" s="29"/>
      <c r="K29" s="29">
        <v>1102010.000000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