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<sst xmlns="http://schemas.openxmlformats.org/spreadsheetml/2006/main" count="47" uniqueCount="47">
  <si>
    <t xml:space="preserve"/>
  </si>
  <si>
    <t xml:space="preserve">RRY080</t>
  </si>
  <si>
    <t xml:space="preserve">m²</t>
  </si>
  <si>
    <t xml:space="preserve">Revestimento interior directo de placas de gesso laminado com isolamento incorporado, sistema "ISOVER".</t>
  </si>
  <si>
    <r>
      <rPr>
        <sz val="8.25"/>
        <color rgb="FF000000"/>
        <rFont val="Arial"/>
        <family val="2"/>
      </rPr>
      <t xml:space="preserve">Revestimento interior directo realizado com placa de gesso laminado, de 10 mm de espessura, com um painel de lã de vidro de 40 mm de espessura, Calibel "ISOVER", dimensões 1200x2600 mm, resistência térmica 1,2 m²°C/W, condutibilidade térmica 0,034 W/(m°C). O preço inclui a resolução de encontros e pontos singulares e os trabalhos auxiliares de pedreiro para instalações.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</si>
  <si>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</si>
  <si>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</si>
  <si>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</si>
  <si>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</si>
  <si>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</si>
  <si>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</si>
  <si>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mt12lvi010gbQc</t>
  </si>
  <si>
    <t xml:space="preserve">m²</t>
  </si>
  <si>
    <t xml:space="preserve">Placa de gesso laminado de 10 mm de espessura, com um painel de lã de vidro de 40 mm de espessura, Calibel "ISOVER", dimensões 1200x2600 mm, resistência térmica 1,2 m²°C/W, condutibilidade térmica 0,034 W/(m°C), calor específico 800 J/kgK, factor de resistência à difusão do vapor de água 1 e Euroclasse A2-s1, d0 de reacção ao fogo, segundo EN 13162.</t>
  </si>
  <si>
    <t xml:space="preserve">mt12psg035a</t>
  </si>
  <si>
    <t xml:space="preserve">kg</t>
  </si>
  <si>
    <t xml:space="preserve">Massa de colagem, segundo EN 14496.</t>
  </si>
  <si>
    <t xml:space="preserve">mt12psg030a</t>
  </si>
  <si>
    <t xml:space="preserve">kg</t>
  </si>
  <si>
    <t xml:space="preserve">Massa de juntas, segundo EN 13963.</t>
  </si>
  <si>
    <t xml:space="preserve">mt12psg040a</t>
  </si>
  <si>
    <t xml:space="preserve">m</t>
  </si>
  <si>
    <t xml:space="preserve">Fita de juntas.</t>
  </si>
  <si>
    <t xml:space="preserve">mo053</t>
  </si>
  <si>
    <t xml:space="preserve">h</t>
  </si>
  <si>
    <t xml:space="preserve">Oficial de 1ª montador de pré-fabricados interiores.</t>
  </si>
  <si>
    <t xml:space="preserve">mo100</t>
  </si>
  <si>
    <t xml:space="preserve">h</t>
  </si>
  <si>
    <t xml:space="preserve">Ajudante de montador de pré-fabricados interiores.</t>
  </si>
  <si>
    <t xml:space="preserve">%</t>
  </si>
  <si>
    <t xml:space="preserve">Custos directos complementares</t>
  </si>
  <si>
    <t xml:space="preserve">Custo de manutenção decenal: 269,94MT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</si>
  <si>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</si>
  <si>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</si>
  <si>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</si>
  <si>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</si>
  <si>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</si>
  <si>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</si>
  <si>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Produtos de isolamento  térmico para aplicação em edifícios — Produtos manufaturados de lã mineral (MW) — Especificação</t>
  </si>
  <si>
    <t xml:space="preserve">EN 14496:2005</t>
  </si>
  <si>
    <t xml:space="preserve">Colas à base de g esso para painéis compostos e placas para isolamento térmico/acústico — Definições, requisitos e métodos de ensaio.</t>
  </si>
  <si>
    <t xml:space="preserve">EN 13963:2005</t>
  </si>
  <si>
    <t xml:space="preserve">Materiais de vedação para placas de gesso — Definições, requisitos e métodos de ensaio</t>
  </si>
  <si>
    <t xml:space="preserve">EN 13963:2005/A C:2006</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</si>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</sst>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3.74" customWidth="1"/>
    <col min="4" max="4" width="71.91" customWidth="1"/>
    <col min="5" max="5" width="9.18" customWidth="1"/>
    <col min="6" max="6" width="4.76"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45.0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45.00" thickBot="1" customHeight="1">
      <c r="A9" s="7" t="s">
        <v>11</v>
      </c>
      <c r="B9" s="7"/>
      <c r="C9" s="9" t="s">
        <v>12</v>
      </c>
      <c r="D9" s="7" t="s">
        <v>13</v>
      </c>
      <c r="E9" s="7"/>
      <c r="F9" s="11">
        <v>1.05</v>
      </c>
      <c r="G9" s="11"/>
      <c r="H9" s="13">
        <v>2081.86</v>
      </c>
      <c r="I9" s="13">
        <f ca="1">ROUND(INDIRECT(ADDRESS(ROW()+(0), COLUMN()+(-3), 1))*INDIRECT(ADDRESS(ROW()+(0), COLUMN()+(-1), 1)), 2)</f>
        <v>2185.95</v>
      </c>
      <c r="J9" s="13"/>
    </row>
    <row r="10" spans="1:10" ht="13.50" thickBot="1" customHeight="1">
      <c r="A10" s="14" t="s">
        <v>14</v>
      </c>
      <c r="B10" s="14"/>
      <c r="C10" s="15" t="s">
        <v>15</v>
      </c>
      <c r="D10" s="14" t="s">
        <v>16</v>
      </c>
      <c r="E10" s="14"/>
      <c r="F10" s="16">
        <v>3.5</v>
      </c>
      <c r="G10" s="16"/>
      <c r="H10" s="17">
        <v>42.28</v>
      </c>
      <c r="I10" s="17">
        <f ca="1">ROUND(INDIRECT(ADDRESS(ROW()+(0), COLUMN()+(-3), 1))*INDIRECT(ADDRESS(ROW()+(0), COLUMN()+(-1), 1)), 2)</f>
        <v>147.98</v>
      </c>
      <c r="J10" s="17"/>
    </row>
    <row r="11" spans="1:10" ht="13.50" thickBot="1" customHeight="1">
      <c r="A11" s="14" t="s">
        <v>17</v>
      </c>
      <c r="B11" s="14"/>
      <c r="C11" s="15" t="s">
        <v>18</v>
      </c>
      <c r="D11" s="14" t="s">
        <v>19</v>
      </c>
      <c r="E11" s="14"/>
      <c r="F11" s="16">
        <v>0.3</v>
      </c>
      <c r="G11" s="16"/>
      <c r="H11" s="17">
        <v>90.54</v>
      </c>
      <c r="I11" s="17">
        <f ca="1">ROUND(INDIRECT(ADDRESS(ROW()+(0), COLUMN()+(-3), 1))*INDIRECT(ADDRESS(ROW()+(0), COLUMN()+(-1), 1)), 2)</f>
        <v>27.16</v>
      </c>
      <c r="J11" s="17"/>
    </row>
    <row r="12" spans="1:10" ht="13.50" thickBot="1" customHeight="1">
      <c r="A12" s="14" t="s">
        <v>20</v>
      </c>
      <c r="B12" s="14"/>
      <c r="C12" s="15" t="s">
        <v>21</v>
      </c>
      <c r="D12" s="14" t="s">
        <v>22</v>
      </c>
      <c r="E12" s="14"/>
      <c r="F12" s="16">
        <v>1.6</v>
      </c>
      <c r="G12" s="16"/>
      <c r="H12" s="17">
        <v>2.8</v>
      </c>
      <c r="I12" s="17">
        <f ca="1">ROUND(INDIRECT(ADDRESS(ROW()+(0), COLUMN()+(-3), 1))*INDIRECT(ADDRESS(ROW()+(0), COLUMN()+(-1), 1)), 2)</f>
        <v>4.48</v>
      </c>
      <c r="J12" s="17"/>
    </row>
    <row r="13" spans="1:10" ht="13.50" thickBot="1" customHeight="1">
      <c r="A13" s="14" t="s">
        <v>23</v>
      </c>
      <c r="B13" s="14"/>
      <c r="C13" s="15" t="s">
        <v>24</v>
      </c>
      <c r="D13" s="14" t="s">
        <v>25</v>
      </c>
      <c r="E13" s="14"/>
      <c r="F13" s="16">
        <v>0.316</v>
      </c>
      <c r="G13" s="16"/>
      <c r="H13" s="17">
        <v>101.3</v>
      </c>
      <c r="I13" s="17">
        <f ca="1">ROUND(INDIRECT(ADDRESS(ROW()+(0), COLUMN()+(-3), 1))*INDIRECT(ADDRESS(ROW()+(0), COLUMN()+(-1), 1)), 2)</f>
        <v>32.01</v>
      </c>
      <c r="J13" s="17"/>
    </row>
    <row r="14" spans="1:10" ht="13.50" thickBot="1" customHeight="1">
      <c r="A14" s="14" t="s">
        <v>26</v>
      </c>
      <c r="B14" s="14"/>
      <c r="C14" s="18" t="s">
        <v>27</v>
      </c>
      <c r="D14" s="19" t="s">
        <v>28</v>
      </c>
      <c r="E14" s="19"/>
      <c r="F14" s="20">
        <v>0.113</v>
      </c>
      <c r="G14" s="20"/>
      <c r="H14" s="21">
        <v>73.13</v>
      </c>
      <c r="I14" s="21">
        <f ca="1">ROUND(INDIRECT(ADDRESS(ROW()+(0), COLUMN()+(-3), 1))*INDIRECT(ADDRESS(ROW()+(0), COLUMN()+(-1), 1)), 2)</f>
        <v>8.26</v>
      </c>
      <c r="J14" s="21"/>
    </row>
    <row r="15" spans="1:10" ht="13.50" thickBot="1" customHeight="1">
      <c r="A15" s="19"/>
      <c r="B15" s="19"/>
      <c r="C15" s="22" t="s">
        <v>29</v>
      </c>
      <c r="D15" s="5" t="s">
        <v>30</v>
      </c>
      <c r="E15" s="5"/>
      <c r="F15" s="23">
        <v>2</v>
      </c>
      <c r="G15" s="23"/>
      <c r="H15" s="24">
        <f ca="1">ROUND(SUM(INDIRECT(ADDRESS(ROW()+(-1), COLUMN()+(1), 1)),INDIRECT(ADDRESS(ROW()+(-2), COLUMN()+(1), 1)),INDIRECT(ADDRESS(ROW()+(-3), COLUMN()+(1), 1)),INDIRECT(ADDRESS(ROW()+(-4), COLUMN()+(1), 1)),INDIRECT(ADDRESS(ROW()+(-5), COLUMN()+(1), 1)),INDIRECT(ADDRESS(ROW()+(-6), COLUMN()+(1), 1))), 2)</f>
        <v>2405.84</v>
      </c>
      <c r="I15" s="24">
        <f ca="1">ROUND(INDIRECT(ADDRESS(ROW()+(0), COLUMN()+(-3), 1))*INDIRECT(ADDRESS(ROW()+(0), COLUMN()+(-1), 1))/100, 2)</f>
        <v>48.12</v>
      </c>
      <c r="J15" s="24"/>
    </row>
    <row r="16" spans="1:10" ht="13.50" thickBot="1" customHeight="1">
      <c r="A16" s="25" t="s">
        <v>31</v>
      </c>
      <c r="B16" s="25"/>
      <c r="C16" s="26"/>
      <c r="D16" s="26"/>
      <c r="E16" s="26"/>
      <c r="F16" s="27"/>
      <c r="G16" s="27"/>
      <c r="H16" s="25" t="s">
        <v>32</v>
      </c>
      <c r="I16" s="28">
        <f ca="1">ROUND(SUM(INDIRECT(ADDRESS(ROW()+(-1), COLUMN()+(0), 1)),INDIRECT(ADDRESS(ROW()+(-2), COLUMN()+(0), 1)),INDIRECT(ADDRESS(ROW()+(-3), COLUMN()+(0), 1)),INDIRECT(ADDRESS(ROW()+(-4), COLUMN()+(0), 1)),INDIRECT(ADDRESS(ROW()+(-5), COLUMN()+(0), 1)),INDIRECT(ADDRESS(ROW()+(-6), COLUMN()+(0), 1)),INDIRECT(ADDRESS(ROW()+(-7), COLUMN()+(0), 1))), 2)</f>
        <v>2453.96</v>
      </c>
      <c r="J16" s="28"/>
    </row>
    <row r="19" spans="1:10" ht="13.50" thickBot="1" customHeight="1">
      <c r="A19" s="29" t="s">
        <v>33</v>
      </c>
      <c r="B19" s="29"/>
      <c r="C19" s="29"/>
      <c r="D19" s="29"/>
      <c r="E19" s="29" t="s">
        <v>34</v>
      </c>
      <c r="F19" s="29"/>
      <c r="G19" s="29" t="s">
        <v>35</v>
      </c>
      <c r="H19" s="29"/>
      <c r="I19" s="29"/>
      <c r="J19" s="29" t="s">
        <v>36</v>
      </c>
    </row>
    <row r="20" spans="1:10" ht="13.50" thickBot="1" customHeight="1">
      <c r="A20" s="30" t="s">
        <v>37</v>
      </c>
      <c r="B20" s="30"/>
      <c r="C20" s="30"/>
      <c r="D20" s="30"/>
      <c r="E20" s="31">
        <v>1.07202e+006</v>
      </c>
      <c r="F20" s="31"/>
      <c r="G20" s="31">
        <v>1.07202e+006</v>
      </c>
      <c r="H20" s="31"/>
      <c r="I20" s="31"/>
      <c r="J20" s="31"/>
    </row>
    <row r="21" spans="1:10" ht="24.00" thickBot="1" customHeight="1">
      <c r="A21" s="32" t="s">
        <v>38</v>
      </c>
      <c r="B21" s="32"/>
      <c r="C21" s="32"/>
      <c r="D21" s="32"/>
      <c r="E21" s="33"/>
      <c r="F21" s="33"/>
      <c r="G21" s="33"/>
      <c r="H21" s="33"/>
      <c r="I21" s="33"/>
      <c r="J21" s="33"/>
    </row>
    <row r="22" spans="1:10" ht="13.50" thickBot="1" customHeight="1">
      <c r="A22" s="30" t="s">
        <v>39</v>
      </c>
      <c r="B22" s="30"/>
      <c r="C22" s="30"/>
      <c r="D22" s="30"/>
      <c r="E22" s="31">
        <v>192006</v>
      </c>
      <c r="F22" s="31"/>
      <c r="G22" s="31">
        <v>192007</v>
      </c>
      <c r="H22" s="31"/>
      <c r="I22" s="31"/>
      <c r="J22" s="31"/>
    </row>
    <row r="23" spans="1:10" ht="24.00" thickBot="1" customHeight="1">
      <c r="A23" s="32" t="s">
        <v>40</v>
      </c>
      <c r="B23" s="32"/>
      <c r="C23" s="32"/>
      <c r="D23" s="32"/>
      <c r="E23" s="33"/>
      <c r="F23" s="33"/>
      <c r="G23" s="33"/>
      <c r="H23" s="33"/>
      <c r="I23" s="33"/>
      <c r="J23" s="33"/>
    </row>
    <row r="24" spans="1:10" ht="13.50" thickBot="1" customHeight="1">
      <c r="A24" s="30" t="s">
        <v>41</v>
      </c>
      <c r="B24" s="30"/>
      <c r="C24" s="30"/>
      <c r="D24" s="30"/>
      <c r="E24" s="31">
        <v>132006</v>
      </c>
      <c r="F24" s="31"/>
      <c r="G24" s="31">
        <v>132007</v>
      </c>
      <c r="H24" s="31"/>
      <c r="I24" s="31"/>
      <c r="J24" s="31"/>
    </row>
    <row r="25" spans="1:10" ht="13.50" thickBot="1" customHeight="1">
      <c r="A25" s="34" t="s">
        <v>42</v>
      </c>
      <c r="B25" s="34"/>
      <c r="C25" s="34"/>
      <c r="D25" s="34"/>
      <c r="E25" s="35"/>
      <c r="F25" s="35"/>
      <c r="G25" s="35"/>
      <c r="H25" s="35"/>
      <c r="I25" s="35"/>
      <c r="J25" s="35"/>
    </row>
    <row r="26" spans="1:10" ht="13.50" thickBot="1" customHeight="1">
      <c r="A26" s="32" t="s">
        <v>43</v>
      </c>
      <c r="B26" s="32"/>
      <c r="C26" s="32"/>
      <c r="D26" s="32"/>
      <c r="E26" s="33">
        <v>112007</v>
      </c>
      <c r="F26" s="33"/>
      <c r="G26" s="33">
        <v>112007</v>
      </c>
      <c r="H26" s="33"/>
      <c r="I26" s="33"/>
      <c r="J26" s="33"/>
    </row>
    <row r="29" spans="1:1" ht="33.75" thickBot="1" customHeight="1">
      <c r="A29" s="1" t="s">
        <v>44</v>
      </c>
      <c r="B29" s="1"/>
      <c r="C29" s="1"/>
      <c r="D29" s="1"/>
      <c r="E29" s="1"/>
      <c r="F29" s="1"/>
      <c r="G29" s="1"/>
      <c r="H29" s="1"/>
      <c r="I29" s="1"/>
      <c r="J29" s="1"/>
    </row>
    <row r="30" spans="1:1" ht="33.75" thickBot="1" customHeight="1">
      <c r="A30" s="1" t="s">
        <v>45</v>
      </c>
      <c r="B30" s="1"/>
      <c r="C30" s="1"/>
      <c r="D30" s="1"/>
      <c r="E30" s="1"/>
      <c r="F30" s="1"/>
      <c r="G30" s="1"/>
      <c r="H30" s="1"/>
      <c r="I30" s="1"/>
      <c r="J30" s="1"/>
    </row>
    <row r="31" spans="1:1" ht="33.75" thickBot="1" customHeight="1">
      <c r="A31" s="1" t="s">
        <v>46</v>
      </c>
      <c r="B31" s="1"/>
      <c r="C31" s="1"/>
      <c r="D31" s="1"/>
      <c r="E31" s="1"/>
      <c r="F31" s="1"/>
      <c r="G31" s="1"/>
      <c r="H31" s="1"/>
      <c r="I31" s="1"/>
      <c r="J31" s="1"/>
    </row>
  </sheetData>
  <mergeCells count="64">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E16"/>
    <mergeCell ref="F16:G16"/>
    <mergeCell ref="I16:J16"/>
    <mergeCell ref="A19:D19"/>
    <mergeCell ref="E19:F19"/>
    <mergeCell ref="G19:I19"/>
    <mergeCell ref="A20:D20"/>
    <mergeCell ref="E20:F21"/>
    <mergeCell ref="G20:I21"/>
    <mergeCell ref="J20:J21"/>
    <mergeCell ref="A21:D21"/>
    <mergeCell ref="A22:D22"/>
    <mergeCell ref="E22:F23"/>
    <mergeCell ref="G22:I23"/>
    <mergeCell ref="J22:J23"/>
    <mergeCell ref="A23:D23"/>
    <mergeCell ref="A24:D24"/>
    <mergeCell ref="E24:F24"/>
    <mergeCell ref="G24:I24"/>
    <mergeCell ref="J24:J26"/>
    <mergeCell ref="A25:D25"/>
    <mergeCell ref="E25:F25"/>
    <mergeCell ref="G25:I25"/>
    <mergeCell ref="A26:D26"/>
    <mergeCell ref="E26:F26"/>
    <mergeCell ref="G26:I26"/>
    <mergeCell ref="A29:J29"/>
    <mergeCell ref="A30:J30"/>
    <mergeCell ref="A31:J31"/>
  </mergeCells>
  <pageMargins left="0.147638" right="0.147638" top="0.206693" bottom="0.206693" header="0.0" footer="0.0"/>
  <pageSetup paperSize="9" orientation="portrait"/>
  <rowBreaks count="0" manualBreakCount="0">
    </rowBreaks>
</worksheet>
</file>