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<sst xmlns="http://schemas.openxmlformats.org/spreadsheetml/2006/main" count="44" uniqueCount="44">
  <si>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</si>
  <si>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</si>
  <si>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</si>
  <si>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Soleira seca "KNAUF".</t>
  </si>
  <si>
    <r>
      <rPr>
        <sz val="7.80"/>
        <color rgb="FF000000"/>
        <rFont val="Arial"/>
        <family val="2"/>
      </rPr>
      <t xml:space="preserve">Soleira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cimento Aquapanel Floor MF, com camada de amortecimento de lã de rocha, de 32 mm de espessura total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</si>
  <si>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</si>
  <si>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</si>
  <si>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</si>
  <si>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</si>
  <si>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</si>
  <si>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</si>
  <si>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mt18mva080</t>
  </si>
  <si>
    <t xml:space="preserve">m²</t>
  </si>
  <si>
    <t xml:space="preserve">Filme de polietileno de 0,2 mm de espessura, para utilização como barreira de vapor.</t>
  </si>
  <si>
    <t xml:space="preserve">mt12psk040b</t>
  </si>
  <si>
    <t xml:space="preserve">m</t>
  </si>
  <si>
    <t xml:space="preserve">Fita perimetral de lã de rocha "KNAUF" de 12 mm de espessura e 100 mm de largura.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</si>
  <si>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</si>
  <si>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</si>
  <si>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</si>
  <si>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</si>
  <si>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</si>
  <si>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composto, de 22 + 11 mm de espessura, 600x900 mm, com alma de cimento Portland com aditivos, com bordos macho-fêmea para a colagem e/ou aparafusamento entre si e com uma lâmina de lã de rocha de 11 mm colada à base.</t>
  </si>
  <si>
    <t xml:space="preserve">mt12paf015</t>
  </si>
  <si>
    <t xml:space="preserve">Ud</t>
  </si>
  <si>
    <t xml:space="preserve">Lingueta de PVC, para união de placas Aquapanel Floor "KNAUF".</t>
  </si>
  <si>
    <t xml:space="preserve">mt12paf030</t>
  </si>
  <si>
    <t xml:space="preserve">kg</t>
  </si>
  <si>
    <t xml:space="preserve">Cola Aquapanel Floor "KNAUF".</t>
  </si>
  <si>
    <t xml:space="preserve">mt12pak080a</t>
  </si>
  <si>
    <t xml:space="preserve">kg</t>
  </si>
  <si>
    <t xml:space="preserve">Primário superficial Aquapanel Indoor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</si>
  <si>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</si>
  <si>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</si>
  <si>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</si>
  <si>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</si>
  <si>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</si>
  <si>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</si>
  <si>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</si>
  <si>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</si>
  <si>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</si>
  <si>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</si>
  <si>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123,95MT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</si>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</sst>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02" customWidth="1"/>
    <col min="3" max="3" width="2.77" customWidth="1"/>
    <col min="4" max="4" width="9.03" customWidth="1"/>
    <col min="5" max="5" width="61.93" customWidth="1"/>
    <col min="6" max="6" width="7.14" customWidth="1"/>
    <col min="7" max="7" width="8.31" customWidth="1"/>
    <col min="8" max="8" width="4.81" customWidth="1"/>
    <col min="9" max="9" width="0.58" customWidth="1"/>
    <col min="10" max="10" width="5.39" customWidth="1"/>
    <col min="11" max="11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1.100000</v>
      </c>
      <c r="G8" s="16">
        <v>15.540000</v>
      </c>
      <c r="H8" s="16"/>
      <c r="I8" s="16">
        <f ca="1">ROUND(INDIRECT(ADDRESS(ROW()+(0), COLUMN()+(-3), 1))*INDIRECT(ADDRESS(ROW()+(0), COLUMN()+(-2), 1)), 2)</f>
        <v>17.090000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1.000000</v>
      </c>
      <c r="G9" s="20">
        <v>109.250000</v>
      </c>
      <c r="H9" s="20"/>
      <c r="I9" s="20">
        <f ca="1">ROUND(INDIRECT(ADDRESS(ROW()+(0), COLUMN()+(-3), 1))*INDIRECT(ADDRESS(ROW()+(0), COLUMN()+(-2), 1)), 2)</f>
        <v>109.250000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10.000000</v>
      </c>
      <c r="G10" s="20">
        <v>50.260000</v>
      </c>
      <c r="H10" s="20"/>
      <c r="I10" s="20">
        <f ca="1">ROUND(INDIRECT(ADDRESS(ROW()+(0), COLUMN()+(-3), 1))*INDIRECT(ADDRESS(ROW()+(0), COLUMN()+(-2), 1)), 2)</f>
        <v>502.600000</v>
      </c>
      <c r="J10" s="20"/>
      <c r="K10" s="20"/>
    </row>
    <row r="11" spans="1:11" ht="40.8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1.000000</v>
      </c>
      <c r="G11" s="20">
        <v>1530.810000</v>
      </c>
      <c r="H11" s="20"/>
      <c r="I11" s="20">
        <f ca="1">ROUND(INDIRECT(ADDRESS(ROW()+(0), COLUMN()+(-3), 1))*INDIRECT(ADDRESS(ROW()+(0), COLUMN()+(-2), 1)), 2)</f>
        <v>1530.810000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7.000000</v>
      </c>
      <c r="G12" s="20">
        <v>5.230000</v>
      </c>
      <c r="H12" s="20"/>
      <c r="I12" s="20">
        <f ca="1">ROUND(INDIRECT(ADDRESS(ROW()+(0), COLUMN()+(-3), 1))*INDIRECT(ADDRESS(ROW()+(0), COLUMN()+(-2), 1)), 2)</f>
        <v>36.610000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0.070000</v>
      </c>
      <c r="G13" s="20">
        <v>826.550000</v>
      </c>
      <c r="H13" s="20"/>
      <c r="I13" s="20">
        <f ca="1">ROUND(INDIRECT(ADDRESS(ROW()+(0), COLUMN()+(-3), 1))*INDIRECT(ADDRESS(ROW()+(0), COLUMN()+(-2), 1)), 2)</f>
        <v>57.860000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0.200000</v>
      </c>
      <c r="G14" s="20">
        <v>212.460000</v>
      </c>
      <c r="H14" s="20"/>
      <c r="I14" s="20">
        <f ca="1">ROUND(INDIRECT(ADDRESS(ROW()+(0), COLUMN()+(-3), 1))*INDIRECT(ADDRESS(ROW()+(0), COLUMN()+(-2), 1)), 2)</f>
        <v>42.490000</v>
      </c>
      <c r="J14" s="20"/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0.434000</v>
      </c>
      <c r="G15" s="20">
        <v>84.520000</v>
      </c>
      <c r="H15" s="20"/>
      <c r="I15" s="20">
        <f ca="1">ROUND(INDIRECT(ADDRESS(ROW()+(0), COLUMN()+(-3), 1))*INDIRECT(ADDRESS(ROW()+(0), COLUMN()+(-2), 1)), 2)</f>
        <v>36.680000</v>
      </c>
      <c r="J15" s="20"/>
      <c r="K15" s="20"/>
    </row>
    <row r="16" spans="1:11" ht="12.00" thickBot="1" customHeight="1">
      <c r="A16" s="17" t="s">
        <v>35</v>
      </c>
      <c r="B16" s="21" t="s">
        <v>36</v>
      </c>
      <c r="C16" s="21"/>
      <c r="D16" s="22" t="s">
        <v>37</v>
      </c>
      <c r="E16" s="22"/>
      <c r="F16" s="23">
        <v>0.434000</v>
      </c>
      <c r="G16" s="24">
        <v>60.210000</v>
      </c>
      <c r="H16" s="24"/>
      <c r="I16" s="24">
        <f ca="1">ROUND(INDIRECT(ADDRESS(ROW()+(0), COLUMN()+(-3), 1))*INDIRECT(ADDRESS(ROW()+(0), COLUMN()+(-2), 1)), 2)</f>
        <v>26.130000</v>
      </c>
      <c r="J16" s="24"/>
      <c r="K16" s="24"/>
    </row>
    <row r="17" spans="1:11" ht="12.00" thickBot="1" customHeight="1">
      <c r="A17" s="17"/>
      <c r="B17" s="12" t="s">
        <v>38</v>
      </c>
      <c r="C17" s="12"/>
      <c r="D17" s="10" t="s">
        <v>39</v>
      </c>
      <c r="E17" s="10"/>
      <c r="F17" s="14">
        <v>2.000000</v>
      </c>
      <c r="G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2359.520000</v>
      </c>
      <c r="H17" s="16"/>
      <c r="I17" s="16">
        <f ca="1">ROUND(INDIRECT(ADDRESS(ROW()+(0), COLUMN()+(-3), 1))*INDIRECT(ADDRESS(ROW()+(0), COLUMN()+(-2), 1))/100, 2)</f>
        <v>47.190000</v>
      </c>
      <c r="J17" s="16"/>
      <c r="K17" s="16"/>
    </row>
    <row r="18" spans="1:11" ht="12.00" thickBot="1" customHeight="1">
      <c r="A18" s="22"/>
      <c r="B18" s="21" t="s">
        <v>40</v>
      </c>
      <c r="C18" s="21"/>
      <c r="D18" s="22" t="s">
        <v>41</v>
      </c>
      <c r="E18" s="22"/>
      <c r="F18" s="23">
        <v>3.000000</v>
      </c>
      <c r="G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2406.710000</v>
      </c>
      <c r="H18" s="24"/>
      <c r="I18" s="24">
        <f ca="1">ROUND(INDIRECT(ADDRESS(ROW()+(0), COLUMN()+(-3), 1))*INDIRECT(ADDRESS(ROW()+(0), COLUMN()+(-2), 1))/100, 2)</f>
        <v>72.200000</v>
      </c>
      <c r="J18" s="24"/>
      <c r="K18" s="24"/>
    </row>
    <row r="19" spans="1:11" ht="12.00" thickBot="1" customHeight="1">
      <c r="A19" s="6" t="s">
        <v>42</v>
      </c>
      <c r="B19" s="7"/>
      <c r="C19" s="7"/>
      <c r="D19" s="7"/>
      <c r="E19" s="7"/>
      <c r="F19" s="25"/>
      <c r="G19" s="6" t="s">
        <v>43</v>
      </c>
      <c r="H19" s="6"/>
      <c r="I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2478.910000</v>
      </c>
      <c r="J19" s="26"/>
      <c r="K19" s="26"/>
    </row>
  </sheetData>
  <mergeCells count="5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A19:E19"/>
    <mergeCell ref="G19:H19"/>
    <mergeCell ref="I19:K19"/>
  </mergeCells>
  <pageMargins left="0.620079" right="0.472441" top="0.472441" bottom="0.472441" header="0.0" footer="0.0"/>
  <pageSetup paperSize="9" orientation="portrait"/>
  <rowBreaks count="0" manualBreakCount="0">
    </rowBreaks>
</worksheet>
</file>