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<sst xmlns="http://schemas.openxmlformats.org/spreadsheetml/2006/main" count="97" uniqueCount="97">
  <si>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</si>
  <si>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UCM010</t>
  </si>
  <si>
    <t xml:space="preserve">m²</t>
  </si>
  <si>
    <t xml:space="preserve">Abrigo metálico para veículos, em parque de estacionamento exterior.</t>
  </si>
  <si>
    <r>
      <rPr>
        <sz val="8.25"/>
        <color rgb="FF000000"/>
        <rFont val="Arial"/>
        <family val="2"/>
      </rPr>
      <t xml:space="preserve">Abrigo metálico para veículos, em parque de estacionamento exterior, composta de: FUNDAÇÃO: formada por sapatas e vigas de betão armado sobre camada de betão de limpeza, realizadas com betão C25/30 (XC1(P); D12; S3; Cl 0,4) fabricado em central, e betonagem desde camião, e aço A400 NR; ESTRUTURA: formada por pilares, vigas e madres de aço EN 10025 S275JR, em perfis laminados a quente, através de uniões soldadas, com aplicação de primário anticorrosivo realizada em oficina; fixada à fundação através de placas de ancoragem de aço EN 10025 S275JR, em perfil plano, com furo central biselado e pernos soldados de aço nervurado A400 NR; COBERTURA: de chapa perfilada de aço galvanizado pré-lacado, de 0,6 mm de espessura, com nervuras de entre 40 e 50 mm de altura de onda, separadas entre 250 e 270 mm, colocada com uma sobreposição da chapa superior de 200 mm e uma sobreposição lateral de um trapézio e fixada mecanicamente a madre estrutural e bordo perimetral realizado com chapa dobrada de aço galvanizado, de 0,8 mm de espessura, 30 cm de desenvolvimento e 3 dobras. Inclusive acessórios de fixação das chapas e vedante de base neutra monocomponente,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</si>
  <si>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</si>
  <si>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</si>
  <si>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</si>
  <si>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</si>
  <si>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</si>
  <si>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</si>
  <si>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mt10hmf020La</t>
  </si>
  <si>
    <t xml:space="preserve">m³</t>
  </si>
  <si>
    <t xml:space="preserve">Betão simples C12/15 (X0(P); D25; S2; Cl 1,0), fabricado em central, segundo NP EN 206.</t>
  </si>
  <si>
    <t xml:space="preserve">mt10haf020ngngc</t>
  </si>
  <si>
    <t xml:space="preserve">m³</t>
  </si>
  <si>
    <t xml:space="preserve">Betão C25/30 (XC1(P); D12; S3; Cl 0,4), fabricado em central, segundo NP EN 206.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</si>
  <si>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</si>
  <si>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</si>
  <si>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</si>
  <si>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mt07aco020a</t>
  </si>
  <si>
    <t xml:space="preserve">Ud</t>
  </si>
  <si>
    <t xml:space="preserve">Separador homologado para fundações.</t>
  </si>
  <si>
    <t xml:space="preserve">mt07ala011k</t>
  </si>
  <si>
    <t xml:space="preserve">kg</t>
  </si>
  <si>
    <t xml:space="preserve">Placa de aço laminado EN 10025 S275JR, para aplicações estruturais. Trabalhada e montada em oficina, para colocar com ligações soldadas em obra.</t>
  </si>
  <si>
    <t xml:space="preserve">mt07ala010deb</t>
  </si>
  <si>
    <t xml:space="preserve">kg</t>
  </si>
  <si>
    <t xml:space="preserve">Aço laminado EN 10025 S275JR, em perfis laminados a quente, peças simples, para aplicações estruturais, acabamento com primário antioxidante. Trabalhado e montado em oficina, para colocar com ligações soldadas em obra.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</si>
  <si>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</si>
  <si>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</si>
  <si>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</si>
  <si>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mt13ccp010a</t>
  </si>
  <si>
    <t xml:space="preserve">m²</t>
  </si>
  <si>
    <t xml:space="preserve">Chapa perfilada de aço galvanizado pré-lacado, de 0,6 mm de espessura, com nervuras de entre 40 e 50 mm de altura de onda, separadas entre 250 e 270 mm e inércia entre 13 e 21 cm4, segundo NP EN 14782.</t>
  </si>
  <si>
    <t xml:space="preserve">mt13ccg030g</t>
  </si>
  <si>
    <t xml:space="preserve">Ud</t>
  </si>
  <si>
    <t xml:space="preserve">Parafuso auto-roscante de 6,5x70 mm de aço inoxidável, com anilha.</t>
  </si>
  <si>
    <t xml:space="preserve">mt12www030mbj</t>
  </si>
  <si>
    <t xml:space="preserve">m</t>
  </si>
  <si>
    <t xml:space="preserve">Chapa dobrada de aço galvanizado, de 0,8 mm de espessura, 30 cm de desenvolvimento e 3 dobras, para bordo perimetral.</t>
  </si>
  <si>
    <t xml:space="preserve">mt13ccg030d</t>
  </si>
  <si>
    <t xml:space="preserve">Ud</t>
  </si>
  <si>
    <t xml:space="preserve">Parafuso auto-roscante de 6,5x130 mm de aço galvanizado, com anilha.</t>
  </si>
  <si>
    <t xml:space="preserve">mt21vva011</t>
  </si>
  <si>
    <t xml:space="preserve">l</t>
  </si>
  <si>
    <t xml:space="preserve">Vedante de base neutra monocomponente, para vedação de juntas; para aplicar com pistola.</t>
  </si>
  <si>
    <t xml:space="preserve">mt13ccg040</t>
  </si>
  <si>
    <t xml:space="preserve">m</t>
  </si>
  <si>
    <t xml:space="preserve">Junta de estanquidade para chapas perfiladas de aço.</t>
  </si>
  <si>
    <t xml:space="preserve">mq01ret020b</t>
  </si>
  <si>
    <t xml:space="preserve">h</t>
  </si>
  <si>
    <t xml:space="preserve">Retroescavadora sobre pneus, de 70 kW.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</si>
  <si>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</si>
  <si>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</si>
  <si>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</si>
  <si>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mq08sol020</t>
  </si>
  <si>
    <t xml:space="preserve">h</t>
  </si>
  <si>
    <t xml:space="preserve">Equipamentos e elementos auxiliares para soldadura eléctrica.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</si>
  <si>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</si>
  <si>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</si>
  <si>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</si>
  <si>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</si>
  <si>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</si>
  <si>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</si>
  <si>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</si>
  <si>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</si>
  <si>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</si>
  <si>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</si>
  <si>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</si>
  <si>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</si>
  <si>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</si>
  <si>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</si>
  <si>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</si>
  <si>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</si>
  <si>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</si>
  <si>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</si>
  <si>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</si>
  <si>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</si>
  <si>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</si>
  <si>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</si>
  <si>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</si>
  <si>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</si>
  <si>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</si>
  <si>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</si>
  <si>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532,25MT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</si>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</sst>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19" customWidth="1"/>
    <col min="4" max="4" width="3.57" customWidth="1"/>
    <col min="5" max="5" width="70.3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0.01</v>
      </c>
      <c r="H9" s="11"/>
      <c r="I9" s="13">
        <v>3503.95</v>
      </c>
      <c r="J9" s="13">
        <f ca="1">ROUND(INDIRECT(ADDRESS(ROW()+(0), COLUMN()+(-3), 1))*INDIRECT(ADDRESS(ROW()+(0), COLUMN()+(-1), 1)), 2)</f>
        <v>35.04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4945.26</v>
      </c>
      <c r="J10" s="17">
        <f ca="1">ROUND(INDIRECT(ADDRESS(ROW()+(0), COLUMN()+(-3), 1))*INDIRECT(ADDRESS(ROW()+(0), COLUMN()+(-1), 1)), 2)</f>
        <v>494.53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4.14</v>
      </c>
      <c r="H11" s="16"/>
      <c r="I11" s="17">
        <v>66.84</v>
      </c>
      <c r="J11" s="17">
        <f ca="1">ROUND(INDIRECT(ADDRESS(ROW()+(0), COLUMN()+(-3), 1))*INDIRECT(ADDRESS(ROW()+(0), COLUMN()+(-1), 1)), 2)</f>
        <v>276.72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0.8</v>
      </c>
      <c r="H12" s="16"/>
      <c r="I12" s="17">
        <v>7.65</v>
      </c>
      <c r="J12" s="17">
        <f ca="1">ROUND(INDIRECT(ADDRESS(ROW()+(0), COLUMN()+(-3), 1))*INDIRECT(ADDRESS(ROW()+(0), COLUMN()+(-1), 1)), 2)</f>
        <v>6.12</v>
      </c>
      <c r="K12" s="17"/>
    </row>
    <row r="13" spans="1:11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0.47</v>
      </c>
      <c r="H13" s="16"/>
      <c r="I13" s="17">
        <v>137.11</v>
      </c>
      <c r="J13" s="17">
        <f ca="1">ROUND(INDIRECT(ADDRESS(ROW()+(0), COLUMN()+(-3), 1))*INDIRECT(ADDRESS(ROW()+(0), COLUMN()+(-1), 1)), 2)</f>
        <v>64.44</v>
      </c>
      <c r="K13" s="17"/>
    </row>
    <row r="14" spans="1:11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17.5</v>
      </c>
      <c r="H14" s="16"/>
      <c r="I14" s="17">
        <v>78.4</v>
      </c>
      <c r="J14" s="17">
        <f ca="1">ROUND(INDIRECT(ADDRESS(ROW()+(0), COLUMN()+(-3), 1))*INDIRECT(ADDRESS(ROW()+(0), COLUMN()+(-1), 1)), 2)</f>
        <v>1372</v>
      </c>
      <c r="K14" s="17"/>
    </row>
    <row r="15" spans="1:11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0.167</v>
      </c>
      <c r="H15" s="16"/>
      <c r="I15" s="17">
        <v>462.99</v>
      </c>
      <c r="J15" s="17">
        <f ca="1">ROUND(INDIRECT(ADDRESS(ROW()+(0), COLUMN()+(-3), 1))*INDIRECT(ADDRESS(ROW()+(0), COLUMN()+(-1), 1)), 2)</f>
        <v>77.32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1.05</v>
      </c>
      <c r="H16" s="16"/>
      <c r="I16" s="17">
        <v>593.18</v>
      </c>
      <c r="J16" s="17">
        <f ca="1">ROUND(INDIRECT(ADDRESS(ROW()+(0), COLUMN()+(-3), 1))*INDIRECT(ADDRESS(ROW()+(0), COLUMN()+(-1), 1)), 2)</f>
        <v>622.84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3</v>
      </c>
      <c r="H17" s="16"/>
      <c r="I17" s="17">
        <v>42.44</v>
      </c>
      <c r="J17" s="17">
        <f ca="1">ROUND(INDIRECT(ADDRESS(ROW()+(0), COLUMN()+(-3), 1))*INDIRECT(ADDRESS(ROW()+(0), COLUMN()+(-1), 1)), 2)</f>
        <v>127.32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0.214</v>
      </c>
      <c r="H18" s="16"/>
      <c r="I18" s="17">
        <v>423.83</v>
      </c>
      <c r="J18" s="17">
        <f ca="1">ROUND(INDIRECT(ADDRESS(ROW()+(0), COLUMN()+(-3), 1))*INDIRECT(ADDRESS(ROW()+(0), COLUMN()+(-1), 1)), 2)</f>
        <v>90.7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1.2</v>
      </c>
      <c r="H19" s="16"/>
      <c r="I19" s="17">
        <v>33.57</v>
      </c>
      <c r="J19" s="17">
        <f ca="1">ROUND(INDIRECT(ADDRESS(ROW()+(0), COLUMN()+(-3), 1))*INDIRECT(ADDRESS(ROW()+(0), COLUMN()+(-1), 1)), 2)</f>
        <v>40.28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0.005</v>
      </c>
      <c r="H20" s="16"/>
      <c r="I20" s="17">
        <v>1362.92</v>
      </c>
      <c r="J20" s="17">
        <f ca="1">ROUND(INDIRECT(ADDRESS(ROW()+(0), COLUMN()+(-3), 1))*INDIRECT(ADDRESS(ROW()+(0), COLUMN()+(-1), 1)), 2)</f>
        <v>6.81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0.2</v>
      </c>
      <c r="H21" s="16"/>
      <c r="I21" s="17">
        <v>256.57</v>
      </c>
      <c r="J21" s="17">
        <f ca="1">ROUND(INDIRECT(ADDRESS(ROW()+(0), COLUMN()+(-3), 1))*INDIRECT(ADDRESS(ROW()+(0), COLUMN()+(-1), 1)), 2)</f>
        <v>51.31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0.1</v>
      </c>
      <c r="H22" s="16"/>
      <c r="I22" s="17">
        <v>1462.64</v>
      </c>
      <c r="J22" s="17">
        <f ca="1">ROUND(INDIRECT(ADDRESS(ROW()+(0), COLUMN()+(-3), 1))*INDIRECT(ADDRESS(ROW()+(0), COLUMN()+(-1), 1)), 2)</f>
        <v>146.26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0.01</v>
      </c>
      <c r="H23" s="16"/>
      <c r="I23" s="17">
        <v>295.17</v>
      </c>
      <c r="J23" s="17">
        <f ca="1">ROUND(INDIRECT(ADDRESS(ROW()+(0), COLUMN()+(-3), 1))*INDIRECT(ADDRESS(ROW()+(0), COLUMN()+(-1), 1)), 2)</f>
        <v>2.95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0.601</v>
      </c>
      <c r="H24" s="16"/>
      <c r="I24" s="17">
        <v>122.44</v>
      </c>
      <c r="J24" s="17">
        <f ca="1">ROUND(INDIRECT(ADDRESS(ROW()+(0), COLUMN()+(-3), 1))*INDIRECT(ADDRESS(ROW()+(0), COLUMN()+(-1), 1)), 2)</f>
        <v>73.59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0.006</v>
      </c>
      <c r="H25" s="16"/>
      <c r="I25" s="17">
        <v>139.83</v>
      </c>
      <c r="J25" s="17">
        <f ca="1">ROUND(INDIRECT(ADDRESS(ROW()+(0), COLUMN()+(-3), 1))*INDIRECT(ADDRESS(ROW()+(0), COLUMN()+(-1), 1)), 2)</f>
        <v>0.84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0.033</v>
      </c>
      <c r="H26" s="16"/>
      <c r="I26" s="17">
        <v>104.45</v>
      </c>
      <c r="J26" s="17">
        <f ca="1">ROUND(INDIRECT(ADDRESS(ROW()+(0), COLUMN()+(-3), 1))*INDIRECT(ADDRESS(ROW()+(0), COLUMN()+(-1), 1)), 2)</f>
        <v>3.45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0.071</v>
      </c>
      <c r="H27" s="16"/>
      <c r="I27" s="17">
        <v>139.83</v>
      </c>
      <c r="J27" s="17">
        <f ca="1">ROUND(INDIRECT(ADDRESS(ROW()+(0), COLUMN()+(-3), 1))*INDIRECT(ADDRESS(ROW()+(0), COLUMN()+(-1), 1)), 2)</f>
        <v>9.93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0.107</v>
      </c>
      <c r="H28" s="16"/>
      <c r="I28" s="17">
        <v>104.45</v>
      </c>
      <c r="J28" s="17">
        <f ca="1">ROUND(INDIRECT(ADDRESS(ROW()+(0), COLUMN()+(-3), 1))*INDIRECT(ADDRESS(ROW()+(0), COLUMN()+(-1), 1)), 2)</f>
        <v>11.18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0.315</v>
      </c>
      <c r="H29" s="16"/>
      <c r="I29" s="17">
        <v>139.83</v>
      </c>
      <c r="J29" s="17">
        <f ca="1">ROUND(INDIRECT(ADDRESS(ROW()+(0), COLUMN()+(-3), 1))*INDIRECT(ADDRESS(ROW()+(0), COLUMN()+(-1), 1)), 2)</f>
        <v>44.05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0.315</v>
      </c>
      <c r="H30" s="16"/>
      <c r="I30" s="17">
        <v>104.45</v>
      </c>
      <c r="J30" s="17">
        <f ca="1">ROUND(INDIRECT(ADDRESS(ROW()+(0), COLUMN()+(-3), 1))*INDIRECT(ADDRESS(ROW()+(0), COLUMN()+(-1), 1)), 2)</f>
        <v>32.9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0.345</v>
      </c>
      <c r="H31" s="16"/>
      <c r="I31" s="17">
        <v>138.06</v>
      </c>
      <c r="J31" s="17">
        <f ca="1">ROUND(INDIRECT(ADDRESS(ROW()+(0), COLUMN()+(-3), 1))*INDIRECT(ADDRESS(ROW()+(0), COLUMN()+(-1), 1)), 2)</f>
        <v>47.63</v>
      </c>
      <c r="K31" s="17"/>
    </row>
    <row r="32" spans="1:11" ht="13.50" thickBot="1" customHeight="1">
      <c r="A32" s="14" t="s">
        <v>80</v>
      </c>
      <c r="B32" s="14"/>
      <c r="C32" s="14"/>
      <c r="D32" s="18" t="s">
        <v>81</v>
      </c>
      <c r="E32" s="19" t="s">
        <v>82</v>
      </c>
      <c r="F32" s="19"/>
      <c r="G32" s="20">
        <v>0.173</v>
      </c>
      <c r="H32" s="20"/>
      <c r="I32" s="21">
        <v>100.44</v>
      </c>
      <c r="J32" s="21">
        <f ca="1">ROUND(INDIRECT(ADDRESS(ROW()+(0), COLUMN()+(-3), 1))*INDIRECT(ADDRESS(ROW()+(0), COLUMN()+(-1), 1)), 2)</f>
        <v>17.38</v>
      </c>
      <c r="K32" s="21"/>
    </row>
    <row r="33" spans="1:11" ht="13.50" thickBot="1" customHeight="1">
      <c r="A33" s="19"/>
      <c r="B33" s="19"/>
      <c r="C33" s="19"/>
      <c r="D33" s="22" t="s">
        <v>83</v>
      </c>
      <c r="E33" s="5" t="s">
        <v>84</v>
      </c>
      <c r="F33" s="5"/>
      <c r="G33" s="23">
        <v>4</v>
      </c>
      <c r="H33" s="23"/>
      <c r="I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3655.59</v>
      </c>
      <c r="J33" s="24">
        <f ca="1">ROUND(INDIRECT(ADDRESS(ROW()+(0), COLUMN()+(-3), 1))*INDIRECT(ADDRESS(ROW()+(0), COLUMN()+(-1), 1))/100, 2)</f>
        <v>146.22</v>
      </c>
      <c r="K33" s="24"/>
    </row>
    <row r="34" spans="1:11" ht="13.50" thickBot="1" customHeight="1">
      <c r="A34" s="25" t="s">
        <v>85</v>
      </c>
      <c r="B34" s="25"/>
      <c r="C34" s="25"/>
      <c r="D34" s="26"/>
      <c r="E34" s="26"/>
      <c r="F34" s="26"/>
      <c r="G34" s="27"/>
      <c r="H34" s="27"/>
      <c r="I34" s="25" t="s">
        <v>86</v>
      </c>
      <c r="J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3801.81</v>
      </c>
      <c r="K34" s="28"/>
    </row>
    <row r="37" spans="1:11" ht="13.50" thickBot="1" customHeight="1">
      <c r="A37" s="29" t="s">
        <v>87</v>
      </c>
      <c r="B37" s="29"/>
      <c r="C37" s="29"/>
      <c r="D37" s="29"/>
      <c r="E37" s="29"/>
      <c r="F37" s="29" t="s">
        <v>88</v>
      </c>
      <c r="G37" s="29"/>
      <c r="H37" s="29" t="s">
        <v>89</v>
      </c>
      <c r="I37" s="29"/>
      <c r="J37" s="29"/>
      <c r="K37" s="29" t="s">
        <v>90</v>
      </c>
    </row>
    <row r="38" spans="1:11" ht="13.50" thickBot="1" customHeight="1">
      <c r="A38" s="30" t="s">
        <v>91</v>
      </c>
      <c r="B38" s="30"/>
      <c r="C38" s="30"/>
      <c r="D38" s="30"/>
      <c r="E38" s="30"/>
      <c r="F38" s="31">
        <v>192005</v>
      </c>
      <c r="G38" s="31"/>
      <c r="H38" s="31">
        <v>192006</v>
      </c>
      <c r="I38" s="31"/>
      <c r="J38" s="31"/>
      <c r="K38" s="31" t="s">
        <v>92</v>
      </c>
    </row>
    <row r="39" spans="1:11" ht="24.00" thickBot="1" customHeight="1">
      <c r="A39" s="32" t="s">
        <v>93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2" spans="1:1" ht="33.75" thickBot="1" customHeight="1">
      <c r="A42" s="1" t="s">
        <v>94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" ht="33.75" thickBot="1" customHeight="1">
      <c r="A43" s="1" t="s">
        <v>95</v>
      </c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" ht="33.75" thickBot="1" customHeight="1">
      <c r="A44" s="1" t="s">
        <v>96</v>
      </c>
      <c r="B44" s="1"/>
      <c r="C44" s="1"/>
      <c r="D44" s="1"/>
      <c r="E44" s="1"/>
      <c r="F44" s="1"/>
      <c r="G44" s="1"/>
      <c r="H44" s="1"/>
      <c r="I44" s="1"/>
      <c r="J44" s="1"/>
      <c r="K44" s="1"/>
    </row>
  </sheetData>
  <mergeCells count="12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F34"/>
    <mergeCell ref="G34:H34"/>
    <mergeCell ref="J34:K34"/>
    <mergeCell ref="A37:E37"/>
    <mergeCell ref="F37:G37"/>
    <mergeCell ref="H37:J37"/>
    <mergeCell ref="A38:E38"/>
    <mergeCell ref="F38:G39"/>
    <mergeCell ref="H38:J39"/>
    <mergeCell ref="K38:K39"/>
    <mergeCell ref="A39:E39"/>
    <mergeCell ref="A42:K42"/>
    <mergeCell ref="A43:K43"/>
    <mergeCell ref="A44:K44"/>
  </mergeCells>
  <pageMargins left="0.147638" right="0.147638" top="0.206693" bottom="0.206693" header="0.0" footer="0.0"/>
  <pageSetup paperSize="9" orientation="portrait"/>
  <rowBreaks count="0" manualBreakCount="0">
    </rowBreaks>
</worksheet>
</file>