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<sst xmlns="http://schemas.openxmlformats.org/spreadsheetml/2006/main" count="66" uniqueCount="66">
  <si>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</si>
  <si>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UIV010</t>
  </si>
  <si>
    <t xml:space="preserve">Ud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</si>
  <si>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</si>
  <si>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sódio a alta pressão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</si>
  <si>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</si>
  <si>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</si>
  <si>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</si>
  <si>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</si>
  <si>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</si>
  <si>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</si>
  <si>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mt34www030a</t>
  </si>
  <si>
    <t xml:space="preserve">Ud</t>
  </si>
  <si>
    <t xml:space="preserve">Fundação com betão C20/25 (X0(P); D25; S2; Cl 1,0) para ancoragem de poste de 3 a 6 m de altura, inclusive placa e pernos de ancoragem.</t>
  </si>
  <si>
    <t xml:space="preserve">mt34www020</t>
  </si>
  <si>
    <t xml:space="preserve">Ud</t>
  </si>
  <si>
    <t xml:space="preserve">Caixa de passagem e derivação de 40x40x60 cm, provida de aro e tampa de ferro fundido.</t>
  </si>
  <si>
    <t xml:space="preserve">mt34www040</t>
  </si>
  <si>
    <t xml:space="preserve">Ud</t>
  </si>
  <si>
    <t xml:space="preserve">Caixa de ligação e protecção,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</si>
  <si>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</si>
  <si>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</si>
  <si>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</si>
  <si>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</si>
  <si>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</si>
  <si>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</si>
  <si>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</si>
  <si>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</si>
  <si>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</si>
  <si>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mt34xes010a</t>
  </si>
  <si>
    <t xml:space="preserve">Ud</t>
  </si>
  <si>
    <t xml:space="preserve">Poste recto de aço galvanizado, pintado, altura 3 m. Segundo EN 40-5.</t>
  </si>
  <si>
    <t xml:space="preserve">mt34est020a</t>
  </si>
  <si>
    <t xml:space="preserve">Ud</t>
  </si>
  <si>
    <t xml:space="preserve">Luminária decorativa com difusor de plástico, com lâmpada de vapor de sódio a alta pressão, VSAP 70 W, forma troncopiramidal e embutida no suporte.</t>
  </si>
  <si>
    <t xml:space="preserve">mt34www010</t>
  </si>
  <si>
    <t xml:space="preserve">Ud</t>
  </si>
  <si>
    <t xml:space="preserve">Material auxiliar para iluminação exterior.</t>
  </si>
  <si>
    <t xml:space="preserve">mq04cag010c</t>
  </si>
  <si>
    <t xml:space="preserve">h</t>
  </si>
  <si>
    <t xml:space="preserve">Camião com grua de carga máxima 12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</si>
  <si>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</si>
  <si>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</si>
  <si>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</si>
  <si>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</si>
  <si>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</si>
  <si>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</si>
  <si>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</si>
  <si>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</si>
  <si>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</si>
  <si>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</si>
  <si>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</si>
  <si>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</si>
  <si>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</si>
  <si>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</si>
  <si>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16.567,86MT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</si>
  <si>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</si>
  <si>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</si>
  <si>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</si>
  <si>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</si>
  <si>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</si>
  <si>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40-5:2002</t>
  </si>
  <si>
    <t xml:space="preserve">Candeeiros de iluminação pública — Parte 5: Especificação para candeeiros de iluminação  pública em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</si>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</sst>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54.5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5642.500000</v>
      </c>
      <c r="J9" s="12">
        <f ca="1">ROUND(INDIRECT(ADDRESS(ROW()+(0), COLUMN()+(-3), 1))*INDIRECT(ADDRESS(ROW()+(0), COLUMN()+(-1), 1)), 2)</f>
        <v>5642.500000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1.000000</v>
      </c>
      <c r="H10" s="15"/>
      <c r="I10" s="16">
        <v>4993.780000</v>
      </c>
      <c r="J10" s="16">
        <f ca="1">ROUND(INDIRECT(ADDRESS(ROW()+(0), COLUMN()+(-3), 1))*INDIRECT(ADDRESS(ROW()+(0), COLUMN()+(-1), 1)), 2)</f>
        <v>4993.780000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406.120000</v>
      </c>
      <c r="J11" s="16">
        <f ca="1">ROUND(INDIRECT(ADDRESS(ROW()+(0), COLUMN()+(-3), 1))*INDIRECT(ADDRESS(ROW()+(0), COLUMN()+(-1), 1)), 2)</f>
        <v>406.120000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4.000000</v>
      </c>
      <c r="H12" s="15"/>
      <c r="I12" s="16">
        <v>28.380000</v>
      </c>
      <c r="J12" s="16">
        <f ca="1">ROUND(INDIRECT(ADDRESS(ROW()+(0), COLUMN()+(-3), 1))*INDIRECT(ADDRESS(ROW()+(0), COLUMN()+(-1), 1)), 2)</f>
        <v>113.520000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2.000000</v>
      </c>
      <c r="H13" s="15"/>
      <c r="I13" s="16">
        <v>189.890000</v>
      </c>
      <c r="J13" s="16">
        <f ca="1">ROUND(INDIRECT(ADDRESS(ROW()+(0), COLUMN()+(-3), 1))*INDIRECT(ADDRESS(ROW()+(0), COLUMN()+(-1), 1)), 2)</f>
        <v>379.780000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1216.340000</v>
      </c>
      <c r="J14" s="16">
        <f ca="1">ROUND(INDIRECT(ADDRESS(ROW()+(0), COLUMN()+(-3), 1))*INDIRECT(ADDRESS(ROW()+(0), COLUMN()+(-1), 1)), 2)</f>
        <v>1216.340000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1.000000</v>
      </c>
      <c r="H15" s="15"/>
      <c r="I15" s="16">
        <v>9594.940000</v>
      </c>
      <c r="J15" s="16">
        <f ca="1">ROUND(INDIRECT(ADDRESS(ROW()+(0), COLUMN()+(-3), 1))*INDIRECT(ADDRESS(ROW()+(0), COLUMN()+(-1), 1)), 2)</f>
        <v>9594.940000</v>
      </c>
      <c r="K15" s="16"/>
    </row>
    <row r="16" spans="1:11" ht="34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1.000000</v>
      </c>
      <c r="H16" s="15"/>
      <c r="I16" s="16">
        <v>6574.350000</v>
      </c>
      <c r="J16" s="16">
        <f ca="1">ROUND(INDIRECT(ADDRESS(ROW()+(0), COLUMN()+(-3), 1))*INDIRECT(ADDRESS(ROW()+(0), COLUMN()+(-1), 1)), 2)</f>
        <v>6574.350000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1.000000</v>
      </c>
      <c r="H17" s="15"/>
      <c r="I17" s="16">
        <v>54.730000</v>
      </c>
      <c r="J17" s="16">
        <f ca="1">ROUND(INDIRECT(ADDRESS(ROW()+(0), COLUMN()+(-3), 1))*INDIRECT(ADDRESS(ROW()+(0), COLUMN()+(-1), 1)), 2)</f>
        <v>54.730000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1.007000</v>
      </c>
      <c r="H18" s="15"/>
      <c r="I18" s="16">
        <v>1376.820000</v>
      </c>
      <c r="J18" s="16">
        <f ca="1">ROUND(INDIRECT(ADDRESS(ROW()+(0), COLUMN()+(-3), 1))*INDIRECT(ADDRESS(ROW()+(0), COLUMN()+(-1), 1)), 2)</f>
        <v>1386.460000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1.568000</v>
      </c>
      <c r="H19" s="15"/>
      <c r="I19" s="16">
        <v>69.280000</v>
      </c>
      <c r="J19" s="16">
        <f ca="1">ROUND(INDIRECT(ADDRESS(ROW()+(0), COLUMN()+(-3), 1))*INDIRECT(ADDRESS(ROW()+(0), COLUMN()+(-1), 1)), 2)</f>
        <v>108.630000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1.568000</v>
      </c>
      <c r="H20" s="15"/>
      <c r="I20" s="16">
        <v>51.010000</v>
      </c>
      <c r="J20" s="16">
        <f ca="1">ROUND(INDIRECT(ADDRESS(ROW()+(0), COLUMN()+(-3), 1))*INDIRECT(ADDRESS(ROW()+(0), COLUMN()+(-1), 1)), 2)</f>
        <v>79.980000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0.784000</v>
      </c>
      <c r="H21" s="15"/>
      <c r="I21" s="16">
        <v>71.610000</v>
      </c>
      <c r="J21" s="16">
        <f ca="1">ROUND(INDIRECT(ADDRESS(ROW()+(0), COLUMN()+(-3), 1))*INDIRECT(ADDRESS(ROW()+(0), COLUMN()+(-1), 1)), 2)</f>
        <v>56.140000</v>
      </c>
      <c r="K21" s="16"/>
    </row>
    <row r="22" spans="1:11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8"/>
      <c r="G22" s="19">
        <v>0.784000</v>
      </c>
      <c r="H22" s="19"/>
      <c r="I22" s="20">
        <v>50.910000</v>
      </c>
      <c r="J22" s="20">
        <f ca="1">ROUND(INDIRECT(ADDRESS(ROW()+(0), COLUMN()+(-3), 1))*INDIRECT(ADDRESS(ROW()+(0), COLUMN()+(-1), 1)), 2)</f>
        <v>39.910000</v>
      </c>
      <c r="K22" s="20"/>
    </row>
    <row r="23" spans="1:11" ht="13.50" thickBot="1" customHeight="1">
      <c r="A23" s="18"/>
      <c r="B23" s="18"/>
      <c r="C23" s="18"/>
      <c r="D23" s="21" t="s">
        <v>53</v>
      </c>
      <c r="E23" s="4" t="s">
        <v>54</v>
      </c>
      <c r="F23" s="4"/>
      <c r="G23" s="22">
        <v>2.000000</v>
      </c>
      <c r="H23" s="22"/>
      <c r="I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30647.180000</v>
      </c>
      <c r="J23" s="23">
        <f ca="1">ROUND(INDIRECT(ADDRESS(ROW()+(0), COLUMN()+(-3), 1))*INDIRECT(ADDRESS(ROW()+(0), COLUMN()+(-1), 1))/100, 2)</f>
        <v>612.940000</v>
      </c>
      <c r="K23" s="23"/>
    </row>
    <row r="24" spans="1:11" ht="13.50" thickBot="1" customHeight="1">
      <c r="A24" s="24" t="s">
        <v>55</v>
      </c>
      <c r="B24" s="24"/>
      <c r="C24" s="24"/>
      <c r="D24" s="25"/>
      <c r="E24" s="25"/>
      <c r="F24" s="25"/>
      <c r="G24" s="26"/>
      <c r="H24" s="26"/>
      <c r="I24" s="24" t="s">
        <v>56</v>
      </c>
      <c r="J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31260.120000</v>
      </c>
      <c r="K24" s="27"/>
    </row>
    <row r="27" spans="1:11" ht="13.50" thickBot="1" customHeight="1">
      <c r="A27" s="28" t="s">
        <v>57</v>
      </c>
      <c r="B27" s="28"/>
      <c r="C27" s="28"/>
      <c r="D27" s="28"/>
      <c r="E27" s="28"/>
      <c r="F27" s="28" t="s">
        <v>58</v>
      </c>
      <c r="G27" s="28"/>
      <c r="H27" s="28" t="s">
        <v>59</v>
      </c>
      <c r="I27" s="28"/>
      <c r="J27" s="28"/>
      <c r="K27" s="28" t="s">
        <v>60</v>
      </c>
    </row>
    <row r="28" spans="1:11" ht="13.50" thickBot="1" customHeight="1">
      <c r="A28" s="29" t="s">
        <v>61</v>
      </c>
      <c r="B28" s="29"/>
      <c r="C28" s="29"/>
      <c r="D28" s="29"/>
      <c r="E28" s="29"/>
      <c r="F28" s="30">
        <v>122003.000000</v>
      </c>
      <c r="G28" s="30"/>
      <c r="H28" s="30">
        <v>122005.000000</v>
      </c>
      <c r="I28" s="30"/>
      <c r="J28" s="30"/>
      <c r="K28" s="30">
        <v>1.000000</v>
      </c>
    </row>
    <row r="29" spans="1:11" ht="24.00" thickBot="1" customHeight="1">
      <c r="A29" s="31" t="s">
        <v>62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