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<sst xmlns="http://schemas.openxmlformats.org/spreadsheetml/2006/main" count="72" uniqueCount="72">
  <si>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</si>
  <si>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EHL020</t>
  </si>
  <si>
    <t xml:space="preserve">m²</t>
  </si>
  <si>
    <t xml:space="preserve">Laje maciça e pilares.</t>
  </si>
  <si>
    <r>
      <rPr>
        <sz val="8.25"/>
        <color rgb="FF000000"/>
        <rFont val="Arial"/>
        <family val="2"/>
      </rPr>
      <t xml:space="preserve">Estrutura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volume total de betão </t>
    </r>
    <r>
      <rPr>
        <b/>
        <sz val="8.25"/>
        <color rgb="FF000000"/>
        <rFont val="Arial"/>
        <family val="2"/>
      </rPr>
      <t xml:space="preserve">0,267</t>
    </r>
    <r>
      <rPr>
        <sz val="8.25"/>
        <color rgb="FF000000"/>
        <rFont val="Arial"/>
        <family val="2"/>
      </rPr>
      <t xml:space="preserve"> m³/m²,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total de </t>
    </r>
    <r>
      <rPr>
        <b/>
        <sz val="8.25"/>
        <color rgb="FF000000"/>
        <rFont val="Arial"/>
        <family val="2"/>
      </rPr>
      <t xml:space="preserve">26</t>
    </r>
    <r>
      <rPr>
        <sz val="8.25"/>
        <color rgb="FF000000"/>
        <rFont val="Arial"/>
        <family val="2"/>
      </rPr>
      <t xml:space="preserve"> kg/m²; laje maciça,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de altura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com </t>
    </r>
    <r>
      <rPr>
        <b/>
        <sz val="8.25"/>
        <color rgb="FF000000"/>
        <rFont val="Arial"/>
        <family val="2"/>
      </rPr>
      <t xml:space="preserve">montagem e desmontagem de sistema de cofragem contínuo, com acabamento para revestir, formado por superfície cofrante de painéis de madeira tratada, reforçados com varetas e perfis, estrutura suporte horizontal de travessas metálicas e acessórios de montagem e estrutura suporte vertical de escoras metálicas</t>
    </r>
    <r>
      <rPr>
        <sz val="8.25"/>
        <color rgb="FF000000"/>
        <rFont val="Arial"/>
        <family val="2"/>
      </rPr>
      <t xml:space="preserve">; pilares com altura livre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 e </t>
    </r>
    <r>
      <rPr>
        <b/>
        <sz val="8.25"/>
        <color rgb="FF000000"/>
        <rFont val="Arial"/>
        <family val="2"/>
      </rPr>
      <t xml:space="preserve">30x30 cm de secção média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</si>
  <si>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</si>
  <si>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</si>
  <si>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</si>
  <si>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</si>
  <si>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</si>
  <si>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</si>
  <si>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mt07aco020b</t>
  </si>
  <si>
    <t xml:space="preserve">Ud</t>
  </si>
  <si>
    <t xml:space="preserve">Separador homologado para pilares.</t>
  </si>
  <si>
    <t xml:space="preserve">mt08eup010a</t>
  </si>
  <si>
    <t xml:space="preserve">m²</t>
  </si>
  <si>
    <t xml:space="preserve">Chapa metálica de 50x50 cm, para cofragem de pilares de betão armado de secção rectangular ou quadrada, de até 3 m de altura, inclusive p/p de acessórios de montagem.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</si>
  <si>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</si>
  <si>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</si>
  <si>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</si>
  <si>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</si>
  <si>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</si>
  <si>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</si>
  <si>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</si>
  <si>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</si>
  <si>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</si>
  <si>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</si>
  <si>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</si>
  <si>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</si>
  <si>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</si>
  <si>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</si>
  <si>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</si>
  <si>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</si>
  <si>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</si>
  <si>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</si>
  <si>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mt07aco020i</t>
  </si>
  <si>
    <t xml:space="preserve">Ud</t>
  </si>
  <si>
    <t xml:space="preserve">Separador homologado para lajes maciças.</t>
  </si>
  <si>
    <t xml:space="preserve">mt07aco040e</t>
  </si>
  <si>
    <t xml:space="preserve">kg</t>
  </si>
  <si>
    <t xml:space="preserve">Aço em varões nervurados, A400 NR, fornecido em obra em varões sem elaborar, diâmetros vários.</t>
  </si>
  <si>
    <t xml:space="preserve">mt08var050</t>
  </si>
  <si>
    <t xml:space="preserve">kg</t>
  </si>
  <si>
    <t xml:space="preserve">Arame galvanizado para atar, de 1,30 mm de diâmetro.</t>
  </si>
  <si>
    <t xml:space="preserve">mt10haf020ngngc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</si>
  <si>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</si>
  <si>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</si>
  <si>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</si>
  <si>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</si>
  <si>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</si>
  <si>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</si>
  <si>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</si>
  <si>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</si>
  <si>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</si>
  <si>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</si>
  <si>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</si>
  <si>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</si>
  <si>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</si>
  <si>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</si>
  <si>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</si>
  <si>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</si>
  <si>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</si>
  <si>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</si>
  <si>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</si>
  <si>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</si>
  <si>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</si>
  <si>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</si>
  <si>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</si>
  <si>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</si>
  <si>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</si>
  <si>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111,53MT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</si>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</sst>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5" customWidth="1"/>
    <col min="2" max="2" width="3.57" customWidth="1"/>
    <col min="3" max="3" width="2.89" customWidth="1"/>
    <col min="4" max="4" width="21.08" customWidth="1"/>
    <col min="5" max="5" width="23.63" customWidth="1"/>
    <col min="6" max="6" width="13.60" customWidth="1"/>
    <col min="7" max="7" width="1.02" customWidth="1"/>
    <col min="8" max="8" width="5.95" customWidth="1"/>
    <col min="9" max="9" width="8.67" customWidth="1"/>
    <col min="10" max="10" width="3.91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2.230000</v>
      </c>
      <c r="J8" s="16"/>
      <c r="K8" s="16">
        <f ca="1">ROUND(INDIRECT(ADDRESS(ROW()+(0), COLUMN()+(-4), 1))*INDIRECT(ADDRESS(ROW()+(0), COLUMN()+(-2), 1)), 2)</f>
        <v>1.120000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0.007000</v>
      </c>
      <c r="H9" s="19"/>
      <c r="I9" s="20">
        <v>1743.710000</v>
      </c>
      <c r="J9" s="20"/>
      <c r="K9" s="20">
        <f ca="1">ROUND(INDIRECT(ADDRESS(ROW()+(0), COLUMN()+(-4), 1))*INDIRECT(ADDRESS(ROW()+(0), COLUMN()+(-2), 1)), 2)</f>
        <v>12.210000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0.044000</v>
      </c>
      <c r="H10" s="19"/>
      <c r="I10" s="20">
        <v>1362.270000</v>
      </c>
      <c r="J10" s="20"/>
      <c r="K10" s="20">
        <f ca="1">ROUND(INDIRECT(ADDRESS(ROW()+(0), COLUMN()+(-4), 1))*INDIRECT(ADDRESS(ROW()+(0), COLUMN()+(-2), 1)), 2)</f>
        <v>59.940000</v>
      </c>
    </row>
    <row r="11" spans="1:11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0.007000</v>
      </c>
      <c r="H11" s="19"/>
      <c r="I11" s="20">
        <v>3087.820000</v>
      </c>
      <c r="J11" s="20"/>
      <c r="K11" s="20">
        <f ca="1">ROUND(INDIRECT(ADDRESS(ROW()+(0), COLUMN()+(-4), 1))*INDIRECT(ADDRESS(ROW()+(0), COLUMN()+(-2), 1)), 2)</f>
        <v>21.610000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0.029000</v>
      </c>
      <c r="H12" s="19"/>
      <c r="I12" s="20">
        <v>923.870000</v>
      </c>
      <c r="J12" s="20"/>
      <c r="K12" s="20">
        <f ca="1">ROUND(INDIRECT(ADDRESS(ROW()+(0), COLUMN()+(-4), 1))*INDIRECT(ADDRESS(ROW()+(0), COLUMN()+(-2), 1)), 2)</f>
        <v>26.790000</v>
      </c>
    </row>
    <row r="13" spans="1:11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0.003000</v>
      </c>
      <c r="H13" s="19"/>
      <c r="I13" s="20">
        <v>8651.700000</v>
      </c>
      <c r="J13" s="20"/>
      <c r="K13" s="20">
        <f ca="1">ROUND(INDIRECT(ADDRESS(ROW()+(0), COLUMN()+(-4), 1))*INDIRECT(ADDRESS(ROW()+(0), COLUMN()+(-2), 1)), 2)</f>
        <v>25.960000</v>
      </c>
    </row>
    <row r="14" spans="1:11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0.040000</v>
      </c>
      <c r="H14" s="19"/>
      <c r="I14" s="20">
        <v>254.290000</v>
      </c>
      <c r="J14" s="20"/>
      <c r="K14" s="20">
        <f ca="1">ROUND(INDIRECT(ADDRESS(ROW()+(0), COLUMN()+(-4), 1))*INDIRECT(ADDRESS(ROW()+(0), COLUMN()+(-2), 1)), 2)</f>
        <v>10.170000</v>
      </c>
    </row>
    <row r="15" spans="1:11" ht="24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0.041000</v>
      </c>
      <c r="H15" s="19"/>
      <c r="I15" s="20">
        <v>71.890000</v>
      </c>
      <c r="J15" s="20"/>
      <c r="K15" s="20">
        <f ca="1">ROUND(INDIRECT(ADDRESS(ROW()+(0), COLUMN()+(-4), 1))*INDIRECT(ADDRESS(ROW()+(0), COLUMN()+(-2), 1)), 2)</f>
        <v>2.950000</v>
      </c>
    </row>
    <row r="16" spans="1:11" ht="13.5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3.000000</v>
      </c>
      <c r="H16" s="19"/>
      <c r="I16" s="20">
        <v>3.120000</v>
      </c>
      <c r="J16" s="20"/>
      <c r="K16" s="20">
        <f ca="1">ROUND(INDIRECT(ADDRESS(ROW()+(0), COLUMN()+(-4), 1))*INDIRECT(ADDRESS(ROW()+(0), COLUMN()+(-2), 1)), 2)</f>
        <v>9.360000</v>
      </c>
    </row>
    <row r="17" spans="1:11" ht="24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27.300000</v>
      </c>
      <c r="H17" s="19"/>
      <c r="I17" s="20">
        <v>24.180000</v>
      </c>
      <c r="J17" s="20"/>
      <c r="K17" s="20">
        <f ca="1">ROUND(INDIRECT(ADDRESS(ROW()+(0), COLUMN()+(-4), 1))*INDIRECT(ADDRESS(ROW()+(0), COLUMN()+(-2), 1)), 2)</f>
        <v>660.110000</v>
      </c>
    </row>
    <row r="18" spans="1:11" ht="13.5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0.329000</v>
      </c>
      <c r="H18" s="19"/>
      <c r="I18" s="20">
        <v>39.960000</v>
      </c>
      <c r="J18" s="20"/>
      <c r="K18" s="20">
        <f ca="1">ROUND(INDIRECT(ADDRESS(ROW()+(0), COLUMN()+(-4), 1))*INDIRECT(ADDRESS(ROW()+(0), COLUMN()+(-2), 1)), 2)</f>
        <v>13.150000</v>
      </c>
    </row>
    <row r="19" spans="1:11" ht="24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0.280000</v>
      </c>
      <c r="H19" s="19"/>
      <c r="I19" s="20">
        <v>3925.820000</v>
      </c>
      <c r="J19" s="20"/>
      <c r="K19" s="20">
        <f ca="1">ROUND(INDIRECT(ADDRESS(ROW()+(0), COLUMN()+(-4), 1))*INDIRECT(ADDRESS(ROW()+(0), COLUMN()+(-2), 1)), 2)</f>
        <v>1099.230000</v>
      </c>
    </row>
    <row r="20" spans="1:11" ht="13.5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0.150000</v>
      </c>
      <c r="H20" s="19"/>
      <c r="I20" s="20">
        <v>70.470000</v>
      </c>
      <c r="J20" s="20"/>
      <c r="K20" s="20">
        <f ca="1">ROUND(INDIRECT(ADDRESS(ROW()+(0), COLUMN()+(-4), 1))*INDIRECT(ADDRESS(ROW()+(0), COLUMN()+(-2), 1)), 2)</f>
        <v>10.570000</v>
      </c>
    </row>
    <row r="21" spans="1:11" ht="13.5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0.842000</v>
      </c>
      <c r="H21" s="19"/>
      <c r="I21" s="20">
        <v>90.150000</v>
      </c>
      <c r="J21" s="20"/>
      <c r="K21" s="20">
        <f ca="1">ROUND(INDIRECT(ADDRESS(ROW()+(0), COLUMN()+(-4), 1))*INDIRECT(ADDRESS(ROW()+(0), COLUMN()+(-2), 1)), 2)</f>
        <v>75.910000</v>
      </c>
    </row>
    <row r="22" spans="1:11" ht="13.5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0.866000</v>
      </c>
      <c r="H22" s="19"/>
      <c r="I22" s="20">
        <v>66.400000</v>
      </c>
      <c r="J22" s="20"/>
      <c r="K22" s="20">
        <f ca="1">ROUND(INDIRECT(ADDRESS(ROW()+(0), COLUMN()+(-4), 1))*INDIRECT(ADDRESS(ROW()+(0), COLUMN()+(-2), 1)), 2)</f>
        <v>57.500000</v>
      </c>
    </row>
    <row r="23" spans="1:11" ht="13.5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0.456000</v>
      </c>
      <c r="H23" s="19"/>
      <c r="I23" s="20">
        <v>90.150000</v>
      </c>
      <c r="J23" s="20"/>
      <c r="K23" s="20">
        <f ca="1">ROUND(INDIRECT(ADDRESS(ROW()+(0), COLUMN()+(-4), 1))*INDIRECT(ADDRESS(ROW()+(0), COLUMN()+(-2), 1)), 2)</f>
        <v>41.110000</v>
      </c>
    </row>
    <row r="24" spans="1:11" ht="13.5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0.434000</v>
      </c>
      <c r="H24" s="19"/>
      <c r="I24" s="20">
        <v>66.400000</v>
      </c>
      <c r="J24" s="20"/>
      <c r="K24" s="20">
        <f ca="1">ROUND(INDIRECT(ADDRESS(ROW()+(0), COLUMN()+(-4), 1))*INDIRECT(ADDRESS(ROW()+(0), COLUMN()+(-2), 1)), 2)</f>
        <v>28.820000</v>
      </c>
    </row>
    <row r="25" spans="1:11" ht="13.5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0.084000</v>
      </c>
      <c r="H25" s="19"/>
      <c r="I25" s="20">
        <v>90.150000</v>
      </c>
      <c r="J25" s="20"/>
      <c r="K25" s="20">
        <f ca="1">ROUND(INDIRECT(ADDRESS(ROW()+(0), COLUMN()+(-4), 1))*INDIRECT(ADDRESS(ROW()+(0), COLUMN()+(-2), 1)), 2)</f>
        <v>7.570000</v>
      </c>
    </row>
    <row r="26" spans="1:11" ht="13.50" thickBot="1" customHeight="1">
      <c r="A26" s="17" t="s">
        <v>65</v>
      </c>
      <c r="B26" s="21" t="s">
        <v>66</v>
      </c>
      <c r="C26" s="22" t="s">
        <v>67</v>
      </c>
      <c r="D26" s="22"/>
      <c r="E26" s="22"/>
      <c r="F26" s="22"/>
      <c r="G26" s="23">
        <v>0.343000</v>
      </c>
      <c r="H26" s="23"/>
      <c r="I26" s="24">
        <v>66.400000</v>
      </c>
      <c r="J26" s="24"/>
      <c r="K26" s="24">
        <f ca="1">ROUND(INDIRECT(ADDRESS(ROW()+(0), COLUMN()+(-4), 1))*INDIRECT(ADDRESS(ROW()+(0), COLUMN()+(-2), 1)), 2)</f>
        <v>22.780000</v>
      </c>
    </row>
    <row r="27" spans="1:11" ht="13.50" thickBot="1" customHeight="1">
      <c r="A27" s="22"/>
      <c r="B27" s="25" t="s">
        <v>68</v>
      </c>
      <c r="C27" s="26" t="s">
        <v>69</v>
      </c>
      <c r="D27" s="26"/>
      <c r="E27" s="26"/>
      <c r="F27" s="26"/>
      <c r="G27" s="27">
        <v>2.000000</v>
      </c>
      <c r="H27" s="27"/>
      <c r="I2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2186.860000</v>
      </c>
      <c r="J27" s="28"/>
      <c r="K27" s="28">
        <f ca="1">ROUND(INDIRECT(ADDRESS(ROW()+(0), COLUMN()+(-4), 1))*INDIRECT(ADDRESS(ROW()+(0), COLUMN()+(-2), 1))/100, 2)</f>
        <v>43.740000</v>
      </c>
    </row>
    <row r="28" spans="1:11" ht="13.50" thickBot="1" customHeight="1">
      <c r="A28" s="6" t="s">
        <v>70</v>
      </c>
      <c r="B28" s="7"/>
      <c r="C28" s="7"/>
      <c r="D28" s="7"/>
      <c r="E28" s="7"/>
      <c r="F28" s="7"/>
      <c r="G28" s="29"/>
      <c r="H28" s="29"/>
      <c r="I28" s="6" t="s">
        <v>71</v>
      </c>
      <c r="J28" s="6"/>
      <c r="K2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2230.600000</v>
      </c>
    </row>
  </sheetData>
  <mergeCells count="7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