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<sst xmlns="http://schemas.openxmlformats.org/spreadsheetml/2006/main" count="41" uniqueCount="41">
  <si>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</si>
  <si>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EHZ010</t>
  </si>
  <si>
    <t xml:space="preserve">m</t>
  </si>
  <si>
    <t xml:space="preserve">Reforço de muro ou pilar de betão armado, com laminado de fibra de carbono MBrace "BASF Construction Chemical".</t>
  </si>
  <si>
    <r>
      <rPr>
        <sz val="7.80"/>
        <color rgb="FF000000"/>
        <rFont val="Arial"/>
        <family val="2"/>
      </rPr>
      <t xml:space="preserve">Reforço de muro ou pilar de betão armado, através </t>
    </r>
    <r>
      <rPr>
        <b/>
        <sz val="7.80"/>
        <color rgb="FF000000"/>
        <rFont val="Arial"/>
        <family val="2"/>
      </rPr>
      <t xml:space="preserve">do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sistema MBrace "BASF Construction Chemical", constituído por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laminado de fibra de carbono, MBrace Laminate "BASF Construction Chemical", de 50 mm de largura e 1,4 mm de espessura, módulo de elasticidade 210000 N/mm², resistência à tracção 3300 MPa e extensão limite 1c65%</t>
    </r>
    <r>
      <rPr>
        <sz val="7.80"/>
        <color rgb="FF000000"/>
        <rFont val="Arial"/>
        <family val="2"/>
      </rPr>
      <t xml:space="preserve">, colocado com </t>
    </r>
    <r>
      <rPr>
        <b/>
        <sz val="7.80"/>
        <color rgb="FF000000"/>
        <rFont val="Arial"/>
        <family val="2"/>
      </rPr>
      <t xml:space="preserve">MBrace Laminate Adhesive HT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, sobre a superfície previamente lixada e com primário </t>
    </r>
    <r>
      <rPr>
        <b/>
        <sz val="7.80"/>
        <color rgb="FF000000"/>
        <rFont val="Arial"/>
        <family val="2"/>
      </rPr>
      <t xml:space="preserve">MBrace Primer</t>
    </r>
    <r>
      <rPr>
        <sz val="7.80"/>
        <color rgb="FF000000"/>
        <rFont val="Arial"/>
        <family val="2"/>
      </rPr>
      <t xml:space="preserve"> </t>
    </r>
    <r>
      <rPr>
        <b/>
        <sz val="7.80"/>
        <color rgb="FF000000"/>
        <rFont val="Arial"/>
        <family val="2"/>
      </rPr>
      <t xml:space="preserve">"BASF Construction Chemical"</t>
    </r>
    <r>
      <rPr>
        <sz val="7.80"/>
        <color rgb="FF000000"/>
        <rFont val="Arial"/>
        <family val="2"/>
      </rPr>
      <t xml:space="preserve">.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</si>
  <si>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</si>
  <si>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</si>
  <si>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</si>
  <si>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</si>
  <si>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</si>
  <si>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</si>
  <si>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mt09reh420a</t>
  </si>
  <si>
    <t xml:space="preserve">kg</t>
  </si>
  <si>
    <t xml:space="preserve">Primário de dois componentes à base de resina epóxi, MBrace Primer "BASF Construction Chemical", para aplicar com broxa ou rolo sobre elemento estrutural a reforçar através de folhas ou laminados de fibra de carbono.</t>
  </si>
  <si>
    <t xml:space="preserve">mt09reh410iI</t>
  </si>
  <si>
    <t xml:space="preserve">m</t>
  </si>
  <si>
    <t xml:space="preserve">Laminado de fibra de carbono, MBrace Laminate "BASF Construction Chemical", de 50 mm de largura e 1,4 mm de espessura, módulo de elasticidade 210000 N/mm², resistência à tracção 3300 MPa e extensão limite 1c65%, para reforço de estruturas.</t>
  </si>
  <si>
    <t xml:space="preserve">mt09reh440a</t>
  </si>
  <si>
    <t xml:space="preserve">kg</t>
  </si>
  <si>
    <t xml:space="preserve">Adesivo de dois componentes à base de resina epóxi, MBrace Laminate Adhesive HT "BASF Construction Chemical", para aplicar com espátula sobre elemento estrutural a reforçar através de laminados de fibra de carbono, segundo NP EN 1504-4.</t>
  </si>
  <si>
    <t xml:space="preserve">mo041</t>
  </si>
  <si>
    <t xml:space="preserve">h</t>
  </si>
  <si>
    <t xml:space="preserve">Oficial de 1ª estruturista.</t>
  </si>
  <si>
    <t xml:space="preserve">mo087</t>
  </si>
  <si>
    <t xml:space="preserve">h</t>
  </si>
  <si>
    <t xml:space="preserve">Ajudante de estruturista.</t>
  </si>
  <si>
    <t xml:space="preserve">%</t>
  </si>
  <si>
    <t xml:space="preserve">Meios auxiliares</t>
  </si>
  <si>
    <t xml:space="preserve">%</t>
  </si>
  <si>
    <t xml:space="preserve">Custos indirectos</t>
  </si>
  <si>
    <t xml:space="preserve">Custo de manutenção decenal: 453,77MT nos primeiros 10 anos.</t>
  </si>
  <si>
    <t xml:space="preserve">Total:</t>
  </si>
  <si>
    <t xml:space="preserve">Referência e título da norma</t>
  </si>
  <si>
    <r>
      <rPr>
        <sz val="7.80"/>
        <color rgb="FF000000"/>
        <rFont val="Arial"/>
        <family val="2"/>
      </rPr>
      <t xml:space="preserve">Aplicabilidade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(1)</t>
    </r>
  </si>
  <si>
    <r>
      <rPr>
        <sz val="7.80"/>
        <color rgb="FF000000"/>
        <rFont val="Arial"/>
        <family val="2"/>
      </rPr>
      <t xml:space="preserve">Obrigatoriedade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(2)</t>
    </r>
  </si>
  <si>
    <r>
      <rPr>
        <sz val="7.80"/>
        <color rgb="FF000000"/>
        <rFont val="Arial"/>
        <family val="2"/>
      </rPr>
      <t xml:space="preserve">Sistema</t>
    </r>
    <r>
      <rPr>
        <sz val="7.80"/>
        <color rgb="FF000000"/>
        <rFont val="Arial"/>
        <family val="2"/>
      </rPr>
      <t xml:space="preserve">
</t>
    </r>
    <r>
      <rPr>
        <sz val="7.80"/>
        <color rgb="FF000000"/>
        <rFont val="Arial"/>
        <family val="2"/>
      </rPr>
      <t xml:space="preserve">(3)</t>
    </r>
  </si>
  <si>
    <t xml:space="preserve">EN 1504-4:2004</t>
  </si>
  <si>
    <t xml:space="preserve">Produtos e sistemas para a protecção e reparação de estruturas de betão - Definições, requisitos, controlo da qualidade e avaliação da conformidade - Parte 4: Colagem estrutural </t>
  </si>
  <si>
    <t xml:space="preserve">(1) Data de entrada em aplicação da norma harmonizada e início do período de coexistência</t>
  </si>
  <si>
    <t xml:space="preserve">(2) Data final do período de coexistência / entrada em vigor da marcação CE</t>
  </si>
  <si>
    <t xml:space="preserve">(3) Sistema de avaliação e verificação da regularidade do desempenho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</si>
</sst>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7.80"/>
      <color rgb="FF000000"/>
      <name val="Arial"/>
      <family val="2"/>
    </font>
    <font>
      <b/>
      <sz val="7.80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1" xfId="0" applyFont="1" applyAlignment="1">
      <alignment horizontal="left" vertical="top" wrapText="1"/>
    </xf>
    <xf numFmtId="0" fontId="1" fillId="0" borderId="1" xfId="0" applyFont="1" applyAlignment="1">
      <alignment horizontal="center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center" vertical="top" wrapText="1"/>
    </xf>
    <xf numFmtId="0" fontId="0" fillId="0" borderId="6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6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6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6" xfId="0" applyFont="1" applyAlignment="1">
      <alignment horizontal="right" vertical="top" wrapText="1"/>
    </xf>
    <xf numFmtId="0" fontId="0" fillId="0" borderId="7" xfId="0" applyFont="1" applyAlignment="1">
      <alignment horizontal="left" vertical="top" wrapText="1"/>
    </xf>
    <xf numFmtId="0" fontId="0" fillId="0" borderId="7" xfId="0" applyFont="1" applyAlignment="1">
      <alignment horizontal="center" vertical="top" wrapText="1"/>
    </xf>
    <xf numFmtId="200" fontId="0" fillId="0" borderId="7" xfId="0" applyFont="1" applyAlignment="1">
      <alignment horizontal="right" vertical="top" wrapText="1"/>
    </xf>
    <xf numFmtId="201" fontId="0" fillId="0" borderId="7" xfId="0" applyFont="1" applyAlignment="1">
      <alignment horizontal="right" vertical="top" wrapText="1"/>
    </xf>
    <xf numFmtId="0" fontId="0" fillId="0" borderId="8" xfId="0" applyFont="1" applyAlignment="1">
      <alignment horizontal="center" vertical="top" wrapText="1"/>
    </xf>
    <xf numFmtId="0" fontId="0" fillId="0" borderId="8" xfId="0" applyFont="1" applyAlignment="1">
      <alignment horizontal="left" vertical="top" wrapText="1"/>
    </xf>
    <xf numFmtId="200" fontId="0" fillId="0" borderId="8" xfId="0" applyFont="1" applyAlignment="1">
      <alignment horizontal="right" vertical="top" wrapText="1"/>
    </xf>
    <xf numFmtId="201" fontId="0" fillId="0" borderId="8" xfId="0" applyFont="1" applyAlignment="1">
      <alignment horizontal="right" vertical="top" wrapText="1"/>
    </xf>
    <xf numFmtId="0" fontId="0" fillId="0" borderId="4" xfId="0" applyFont="1" applyAlignment="1">
      <alignment horizontal="center" vertical="center" wrapText="1"/>
    </xf>
    <xf numFmtId="201" fontId="0" fillId="0" borderId="4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left" vertical="center" wrapText="1"/>
    </xf>
    <xf numFmtId="0" fontId="0" fillId="0" borderId="6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12.39" customWidth="1"/>
    <col min="2" max="2" width="3.79" customWidth="1"/>
    <col min="3" max="3" width="7.14" customWidth="1"/>
    <col min="4" max="4" width="21.13" customWidth="1"/>
    <col min="5" max="5" width="28.85" customWidth="1"/>
    <col min="6" max="6" width="9.47" customWidth="1"/>
    <col min="7" max="7" width="5.83" customWidth="1"/>
    <col min="8" max="8" width="6.12" customWidth="1"/>
    <col min="9" max="9" width="1.17" customWidth="1"/>
    <col min="10" max="10" width="8.01" customWidth="1"/>
    <col min="11" max="11" width="3.93" customWidth="1"/>
    <col min="12" max="12" width="2.77" customWidth="1"/>
    <col min="13" max="13" width="8.45" customWidth="1"/>
  </cols>
  <sheetData>
    <row r="1" spans="1:1" ht="1.80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</row>
    <row r="3" spans="1:13" ht="50.40" thickBot="1" customHeight="1">
      <c r="A3" s="3" t="s">
        <v>1</v>
      </c>
      <c r="B3" s="3"/>
      <c r="C3" s="3"/>
      <c r="D3" s="4" t="s">
        <v>2</v>
      </c>
      <c r="E3" s="3" t="s">
        <v>3</v>
      </c>
      <c r="F3" s="5"/>
      <c r="G3" s="5"/>
      <c r="H3" s="5"/>
      <c r="I3" s="5"/>
      <c r="J3" s="5"/>
      <c r="K3" s="5"/>
      <c r="L3" s="5"/>
      <c r="M3" s="5"/>
    </row>
    <row r="4" spans="1:13" ht="50.40" thickBot="1" customHeight="1">
      <c r="A4" s="6" t="s">
        <v>4</v>
      </c>
      <c r="B4" s="6"/>
      <c r="C4" s="6"/>
      <c r="D4" s="7"/>
      <c r="E4" s="7"/>
      <c r="F4" s="7"/>
      <c r="G4" s="7"/>
      <c r="H4" s="7"/>
      <c r="I4" s="7"/>
      <c r="J4" s="7"/>
      <c r="K4" s="8"/>
      <c r="L4" s="8"/>
      <c r="M4" s="8"/>
    </row>
    <row r="7" spans="1:13" ht="12.00" thickBot="1" customHeight="1">
      <c r="A7" s="9" t="s">
        <v>5</v>
      </c>
      <c r="B7" s="9" t="s">
        <v>6</v>
      </c>
      <c r="C7" s="9" t="s">
        <v>7</v>
      </c>
      <c r="D7" s="9"/>
      <c r="E7" s="9"/>
      <c r="F7" s="9"/>
      <c r="G7" s="9"/>
      <c r="H7" s="9" t="s">
        <v>8</v>
      </c>
      <c r="I7" s="9" t="s">
        <v>9</v>
      </c>
      <c r="J7" s="9"/>
      <c r="K7" s="9"/>
      <c r="L7" s="9" t="s">
        <v>10</v>
      </c>
      <c r="M7" s="9"/>
    </row>
    <row r="8" spans="1:13" ht="31.20" thickBot="1" customHeight="1">
      <c r="A8" s="10" t="s">
        <v>11</v>
      </c>
      <c r="B8" s="12" t="s">
        <v>12</v>
      </c>
      <c r="C8" s="10" t="s">
        <v>13</v>
      </c>
      <c r="D8" s="10"/>
      <c r="E8" s="10"/>
      <c r="F8" s="10"/>
      <c r="G8" s="10"/>
      <c r="H8" s="14">
        <v>0.048000</v>
      </c>
      <c r="I8" s="16">
        <v>1125.720000</v>
      </c>
      <c r="J8" s="16"/>
      <c r="K8" s="16"/>
      <c r="L8" s="16">
        <f ca="1">ROUND(INDIRECT(ADDRESS(ROW()+(0), COLUMN()+(-4), 1))*INDIRECT(ADDRESS(ROW()+(0), COLUMN()+(-3), 1)), 2)</f>
        <v>54.030000</v>
      </c>
      <c r="M8" s="16"/>
    </row>
    <row r="9" spans="1:13" ht="40.80" thickBot="1" customHeight="1">
      <c r="A9" s="17" t="s">
        <v>14</v>
      </c>
      <c r="B9" s="18" t="s">
        <v>15</v>
      </c>
      <c r="C9" s="17" t="s">
        <v>16</v>
      </c>
      <c r="D9" s="17"/>
      <c r="E9" s="17"/>
      <c r="F9" s="17"/>
      <c r="G9" s="17"/>
      <c r="H9" s="19">
        <v>1.100000</v>
      </c>
      <c r="I9" s="20">
        <v>5034.430000</v>
      </c>
      <c r="J9" s="20"/>
      <c r="K9" s="20"/>
      <c r="L9" s="20">
        <f ca="1">ROUND(INDIRECT(ADDRESS(ROW()+(0), COLUMN()+(-4), 1))*INDIRECT(ADDRESS(ROW()+(0), COLUMN()+(-3), 1)), 2)</f>
        <v>5537.870000</v>
      </c>
      <c r="M9" s="20"/>
    </row>
    <row r="10" spans="1:13" ht="40.80" thickBot="1" customHeight="1">
      <c r="A10" s="17" t="s">
        <v>17</v>
      </c>
      <c r="B10" s="18" t="s">
        <v>18</v>
      </c>
      <c r="C10" s="17" t="s">
        <v>19</v>
      </c>
      <c r="D10" s="17"/>
      <c r="E10" s="17"/>
      <c r="F10" s="17"/>
      <c r="G10" s="17"/>
      <c r="H10" s="19">
        <v>0.374000</v>
      </c>
      <c r="I10" s="20">
        <v>519.910000</v>
      </c>
      <c r="J10" s="20"/>
      <c r="K10" s="20"/>
      <c r="L10" s="20">
        <f ca="1">ROUND(INDIRECT(ADDRESS(ROW()+(0), COLUMN()+(-4), 1))*INDIRECT(ADDRESS(ROW()+(0), COLUMN()+(-3), 1)), 2)</f>
        <v>194.450000</v>
      </c>
      <c r="M10" s="20"/>
    </row>
    <row r="11" spans="1:13" ht="12.00" thickBot="1" customHeight="1">
      <c r="A11" s="17" t="s">
        <v>20</v>
      </c>
      <c r="B11" s="18" t="s">
        <v>21</v>
      </c>
      <c r="C11" s="17" t="s">
        <v>22</v>
      </c>
      <c r="D11" s="17"/>
      <c r="E11" s="17"/>
      <c r="F11" s="17"/>
      <c r="G11" s="17"/>
      <c r="H11" s="19">
        <v>2.493000</v>
      </c>
      <c r="I11" s="20">
        <v>92.860000</v>
      </c>
      <c r="J11" s="20"/>
      <c r="K11" s="20"/>
      <c r="L11" s="20">
        <f ca="1">ROUND(INDIRECT(ADDRESS(ROW()+(0), COLUMN()+(-4), 1))*INDIRECT(ADDRESS(ROW()+(0), COLUMN()+(-3), 1)), 2)</f>
        <v>231.500000</v>
      </c>
      <c r="M11" s="20"/>
    </row>
    <row r="12" spans="1:13" ht="12.00" thickBot="1" customHeight="1">
      <c r="A12" s="17" t="s">
        <v>23</v>
      </c>
      <c r="B12" s="21" t="s">
        <v>24</v>
      </c>
      <c r="C12" s="22" t="s">
        <v>25</v>
      </c>
      <c r="D12" s="22"/>
      <c r="E12" s="22"/>
      <c r="F12" s="22"/>
      <c r="G12" s="22"/>
      <c r="H12" s="23">
        <v>2.493000</v>
      </c>
      <c r="I12" s="24">
        <v>61.100000</v>
      </c>
      <c r="J12" s="24"/>
      <c r="K12" s="24"/>
      <c r="L12" s="24">
        <f ca="1">ROUND(INDIRECT(ADDRESS(ROW()+(0), COLUMN()+(-4), 1))*INDIRECT(ADDRESS(ROW()+(0), COLUMN()+(-3), 1)), 2)</f>
        <v>152.320000</v>
      </c>
      <c r="M12" s="24"/>
    </row>
    <row r="13" spans="1:13" ht="12.00" thickBot="1" customHeight="1">
      <c r="A13" s="17"/>
      <c r="B13" s="12" t="s">
        <v>26</v>
      </c>
      <c r="C13" s="10" t="s">
        <v>27</v>
      </c>
      <c r="D13" s="10"/>
      <c r="E13" s="10"/>
      <c r="F13" s="10"/>
      <c r="G13" s="10"/>
      <c r="H13" s="14">
        <v>2.000000</v>
      </c>
      <c r="I13" s="16">
        <f ca="1">ROUND(SUM(INDIRECT(ADDRESS(ROW()+(-1), COLUMN()+(3), 1)),INDIRECT(ADDRESS(ROW()+(-2), COLUMN()+(3), 1)),INDIRECT(ADDRESS(ROW()+(-3), COLUMN()+(3), 1)),INDIRECT(ADDRESS(ROW()+(-4), COLUMN()+(3), 1)),INDIRECT(ADDRESS(ROW()+(-5), COLUMN()+(3), 1))), 2)</f>
        <v>6170.170000</v>
      </c>
      <c r="J13" s="16"/>
      <c r="K13" s="16"/>
      <c r="L13" s="16">
        <f ca="1">ROUND(INDIRECT(ADDRESS(ROW()+(0), COLUMN()+(-4), 1))*INDIRECT(ADDRESS(ROW()+(0), COLUMN()+(-3), 1))/100, 2)</f>
        <v>123.400000</v>
      </c>
      <c r="M13" s="16"/>
    </row>
    <row r="14" spans="1:13" ht="12.00" thickBot="1" customHeight="1">
      <c r="A14" s="22"/>
      <c r="B14" s="21" t="s">
        <v>28</v>
      </c>
      <c r="C14" s="22" t="s">
        <v>29</v>
      </c>
      <c r="D14" s="22"/>
      <c r="E14" s="22"/>
      <c r="F14" s="22"/>
      <c r="G14" s="22"/>
      <c r="H14" s="23">
        <v>3.000000</v>
      </c>
      <c r="I14" s="24">
        <f ca="1">ROUND(SUM(INDIRECT(ADDRESS(ROW()+(-1), COLUMN()+(3), 1)),INDIRECT(ADDRESS(ROW()+(-2), COLUMN()+(3), 1)),INDIRECT(ADDRESS(ROW()+(-3), COLUMN()+(3), 1)),INDIRECT(ADDRESS(ROW()+(-4), COLUMN()+(3), 1)),INDIRECT(ADDRESS(ROW()+(-5), COLUMN()+(3), 1)),INDIRECT(ADDRESS(ROW()+(-6), COLUMN()+(3), 1))), 2)</f>
        <v>6293.570000</v>
      </c>
      <c r="J14" s="24"/>
      <c r="K14" s="24"/>
      <c r="L14" s="24">
        <f ca="1">ROUND(INDIRECT(ADDRESS(ROW()+(0), COLUMN()+(-4), 1))*INDIRECT(ADDRESS(ROW()+(0), COLUMN()+(-3), 1))/100, 2)</f>
        <v>188.810000</v>
      </c>
      <c r="M14" s="24"/>
    </row>
    <row r="15" spans="1:13" ht="12.00" thickBot="1" customHeight="1">
      <c r="A15" s="6" t="s">
        <v>30</v>
      </c>
      <c r="B15" s="7"/>
      <c r="C15" s="7"/>
      <c r="D15" s="7"/>
      <c r="E15" s="7"/>
      <c r="F15" s="7"/>
      <c r="G15" s="7"/>
      <c r="H15" s="25"/>
      <c r="I15" s="6" t="s">
        <v>31</v>
      </c>
      <c r="J15" s="6"/>
      <c r="K15" s="6"/>
      <c r="L15" s="26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6482.380000</v>
      </c>
      <c r="M15" s="26"/>
    </row>
    <row r="18" spans="1:13" ht="21.60" thickBot="1" customHeight="1">
      <c r="A18" s="27" t="s">
        <v>32</v>
      </c>
      <c r="B18" s="27"/>
      <c r="C18" s="27"/>
      <c r="D18" s="27"/>
      <c r="E18" s="27"/>
      <c r="F18" s="27"/>
      <c r="G18" s="27" t="s">
        <v>33</v>
      </c>
      <c r="H18" s="27"/>
      <c r="I18" s="27"/>
      <c r="J18" s="27" t="s">
        <v>34</v>
      </c>
      <c r="K18" s="27"/>
      <c r="L18" s="27"/>
      <c r="M18" s="27" t="s">
        <v>35</v>
      </c>
    </row>
    <row r="19" spans="1:13" ht="12.00" thickBot="1" customHeight="1">
      <c r="A19" s="28" t="s">
        <v>36</v>
      </c>
      <c r="B19" s="28"/>
      <c r="C19" s="28"/>
      <c r="D19" s="28"/>
      <c r="E19" s="28"/>
      <c r="F19" s="28"/>
      <c r="G19" s="29">
        <v>192005.000000</v>
      </c>
      <c r="H19" s="29"/>
      <c r="I19" s="29"/>
      <c r="J19" s="29">
        <v>112009.000000</v>
      </c>
      <c r="K19" s="29"/>
      <c r="L19" s="29"/>
      <c r="M19" s="29"/>
    </row>
    <row r="20" spans="1:13" ht="21.60" thickBot="1" customHeight="1">
      <c r="A20" s="30" t="s">
        <v>37</v>
      </c>
      <c r="B20" s="30"/>
      <c r="C20" s="30"/>
      <c r="D20" s="30"/>
      <c r="E20" s="30"/>
      <c r="F20" s="30"/>
      <c r="G20" s="31"/>
      <c r="H20" s="31"/>
      <c r="I20" s="31"/>
      <c r="J20" s="31"/>
      <c r="K20" s="31"/>
      <c r="L20" s="31"/>
      <c r="M20" s="31"/>
    </row>
    <row r="23" spans="1:1" ht="11.40" thickBot="1" customHeight="1">
      <c r="A23" s="1" t="s">
        <v>38</v>
      </c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</row>
    <row r="24" spans="1:1" ht="11.40" thickBot="1" customHeight="1">
      <c r="A24" s="1" t="s">
        <v>39</v>
      </c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</row>
    <row r="25" spans="1:1" ht="11.40" thickBot="1" customHeight="1">
      <c r="A25" s="1" t="s">
        <v>40</v>
      </c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</row>
  </sheetData>
  <mergeCells count="44">
    <mergeCell ref="A1:M1"/>
    <mergeCell ref="A3:C3"/>
    <mergeCell ref="F3:G3"/>
    <mergeCell ref="H3:J3"/>
    <mergeCell ref="K3:M3"/>
    <mergeCell ref="A4:M4"/>
    <mergeCell ref="C7:G7"/>
    <mergeCell ref="I7:K7"/>
    <mergeCell ref="L7:M7"/>
    <mergeCell ref="C8:G8"/>
    <mergeCell ref="I8:K8"/>
    <mergeCell ref="L8:M8"/>
    <mergeCell ref="C9:G9"/>
    <mergeCell ref="I9:K9"/>
    <mergeCell ref="L9:M9"/>
    <mergeCell ref="C10:G10"/>
    <mergeCell ref="I10:K10"/>
    <mergeCell ref="L10:M10"/>
    <mergeCell ref="C11:G11"/>
    <mergeCell ref="I11:K11"/>
    <mergeCell ref="L11:M11"/>
    <mergeCell ref="C12:G12"/>
    <mergeCell ref="I12:K12"/>
    <mergeCell ref="L12:M12"/>
    <mergeCell ref="C13:G13"/>
    <mergeCell ref="I13:K13"/>
    <mergeCell ref="L13:M13"/>
    <mergeCell ref="C14:G14"/>
    <mergeCell ref="I14:K14"/>
    <mergeCell ref="L14:M14"/>
    <mergeCell ref="A15:G15"/>
    <mergeCell ref="I15:K15"/>
    <mergeCell ref="L15:M15"/>
    <mergeCell ref="A18:F18"/>
    <mergeCell ref="G18:I18"/>
    <mergeCell ref="J18:L18"/>
    <mergeCell ref="A19:F19"/>
    <mergeCell ref="G19:I20"/>
    <mergeCell ref="J19:L20"/>
    <mergeCell ref="M19:M20"/>
    <mergeCell ref="A20:F20"/>
    <mergeCell ref="A23:M23"/>
    <mergeCell ref="A24:M24"/>
    <mergeCell ref="A25:M25"/>
  </mergeCells>
  <pageMargins left="0.620079" right="0.472441" top="0.472441" bottom="0.472441" header="0.0" footer="0.0"/>
  <pageSetup paperSize="9" orientation="portrait"/>
  <rowBreaks count="0" manualBreakCount="0">
    </rowBreaks>
</worksheet>
</file>