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<sst xmlns="http://schemas.openxmlformats.org/spreadsheetml/2006/main" count="62" uniqueCount="62">
  <si>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</si>
  <si>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EMF030</t>
  </si>
  <si>
    <t xml:space="preserve">m²</t>
  </si>
  <si>
    <t xml:space="preserve">Laje de vigotas de madeira, com abobadilhas em arco.</t>
  </si>
  <si>
    <r>
      <rPr>
        <sz val="7.80"/>
        <color rgb="FF000000"/>
        <rFont val="Arial"/>
        <family val="2"/>
      </rPr>
      <t xml:space="preserve">Laje tradicional com uma separação entre eixos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vigotas de madeira serrada de pinho silvestre (Pinus sylvestris), de 10x20 a 15x25 cm de secção e até 6 m de comprimento, classe resistente C18, protecção da madeira com classe de penetração NP2, trabalhada em oficina</t>
    </r>
    <r>
      <rPr>
        <sz val="7.80"/>
        <color rgb="FF000000"/>
        <rFont val="Arial"/>
        <family val="2"/>
      </rPr>
      <t xml:space="preserve">, com abobadilha em arco entre vigotas; aço </t>
    </r>
    <r>
      <rPr>
        <b/>
        <sz val="7.80"/>
        <color rgb="FF000000"/>
        <rFont val="Arial"/>
        <family val="2"/>
      </rPr>
      <t xml:space="preserve">A400 NR</t>
    </r>
    <r>
      <rPr>
        <sz val="7.80"/>
        <color rgb="FF000000"/>
        <rFont val="Arial"/>
        <family val="2"/>
      </rPr>
      <t xml:space="preserve">, quantidade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 malha electrossoldada AR42 de aço A500 EL</t>
    </r>
    <r>
      <rPr>
        <sz val="7.80"/>
        <color rgb="FF000000"/>
        <rFont val="Arial"/>
        <family val="2"/>
      </rPr>
      <t xml:space="preserve">, em camada de compressão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espessura de </t>
    </r>
    <r>
      <rPr>
        <b/>
        <sz val="7.80"/>
        <color rgb="FF000000"/>
        <rFont val="Arial"/>
        <family val="2"/>
      </rPr>
      <t xml:space="preserve">betão leve LC25/28 (XC1(P); D12; S2; Cl 0,4; D1,4) fabricado em central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</si>
  <si>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</si>
  <si>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</si>
  <si>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</si>
  <si>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</si>
  <si>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</si>
  <si>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</si>
  <si>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</si>
  <si>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</si>
  <si>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</si>
  <si>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</si>
  <si>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</si>
  <si>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</si>
  <si>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</si>
  <si>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</si>
  <si>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</si>
  <si>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mt07www010</t>
  </si>
  <si>
    <t xml:space="preserve">m²</t>
  </si>
  <si>
    <t xml:space="preserve">Abobadilha em arco de tijolo furado simples.</t>
  </si>
  <si>
    <t xml:space="preserve">mt07mee018ha</t>
  </si>
  <si>
    <t xml:space="preserve">m³</t>
  </si>
  <si>
    <t xml:space="preserve">Madeira serrada de pinho silvestre (Pinus sylvestris) com acabamento polido, para vigota de 10x20 a 15x25 cm de secção e até 6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</si>
  <si>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mt07aco020o</t>
  </si>
  <si>
    <t xml:space="preserve">Ud</t>
  </si>
  <si>
    <t xml:space="preserve">Separador homologado para malha electrossoldada.</t>
  </si>
  <si>
    <t xml:space="preserve">mt07aco040b</t>
  </si>
  <si>
    <t xml:space="preserve">kg</t>
  </si>
  <si>
    <t xml:space="preserve">Armadura elaborada em fábrica com aço em varões nervurados, A400 NR, diâmetros vários.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</si>
  <si>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</si>
  <si>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</si>
  <si>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</si>
  <si>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mt10hes060fAEe</t>
  </si>
  <si>
    <t xml:space="preserve">m³</t>
  </si>
  <si>
    <t xml:space="preserve">Betão leve LC25/28 (XC1(P) D12; S2; Cl 0,4; D1,4), fabricado em central, segundo NP EN 206-1.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</si>
  <si>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</si>
  <si>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</si>
  <si>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</si>
  <si>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</si>
  <si>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</si>
  <si>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</si>
  <si>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</si>
  <si>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</si>
  <si>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</si>
  <si>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</si>
  <si>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</si>
  <si>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</si>
  <si>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</si>
  <si>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</si>
  <si>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</si>
  <si>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</si>
  <si>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</si>
  <si>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</si>
  <si>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</si>
  <si>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</si>
  <si>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</si>
  <si>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</si>
  <si>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551,23MT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</si>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</sst>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3.93" customWidth="1"/>
    <col min="4" max="4" width="21.57" customWidth="1"/>
    <col min="5" max="5" width="28.56" customWidth="1"/>
    <col min="6" max="6" width="14.57" customWidth="1"/>
    <col min="7" max="7" width="0.58" customWidth="1"/>
    <col min="8" max="8" width="5.83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477.800000</v>
      </c>
      <c r="J8" s="16"/>
      <c r="K8" s="16">
        <f ca="1">ROUND(INDIRECT(ADDRESS(ROW()+(0), COLUMN()+(-4), 1))*INDIRECT(ADDRESS(ROW()+(0), COLUMN()+(-2), 1)), 2)</f>
        <v>19.110000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67.370000</v>
      </c>
      <c r="J9" s="20"/>
      <c r="K9" s="20">
        <f ca="1">ROUND(INDIRECT(ADDRESS(ROW()+(0), COLUMN()+(-4), 1))*INDIRECT(ADDRESS(ROW()+(0), COLUMN()+(-2), 1)), 2)</f>
        <v>3.030000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692.860000</v>
      </c>
      <c r="J10" s="20"/>
      <c r="K10" s="20">
        <f ca="1">ROUND(INDIRECT(ADDRESS(ROW()+(0), COLUMN()+(-4), 1))*INDIRECT(ADDRESS(ROW()+(0), COLUMN()+(-2), 1)), 2)</f>
        <v>9.010000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868.460000</v>
      </c>
      <c r="J11" s="20"/>
      <c r="K11" s="20">
        <f ca="1">ROUND(INDIRECT(ADDRESS(ROW()+(0), COLUMN()+(-4), 1))*INDIRECT(ADDRESS(ROW()+(0), COLUMN()+(-2), 1)), 2)</f>
        <v>868.460000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0.075000</v>
      </c>
      <c r="H12" s="19"/>
      <c r="I12" s="20">
        <v>16719.900000</v>
      </c>
      <c r="J12" s="20"/>
      <c r="K12" s="20">
        <f ca="1">ROUND(INDIRECT(ADDRESS(ROW()+(0), COLUMN()+(-4), 1))*INDIRECT(ADDRESS(ROW()+(0), COLUMN()+(-2), 1)), 2)</f>
        <v>1253.990000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3.120000</v>
      </c>
      <c r="J13" s="20"/>
      <c r="K13" s="20">
        <f ca="1">ROUND(INDIRECT(ADDRESS(ROW()+(0), COLUMN()+(-4), 1))*INDIRECT(ADDRESS(ROW()+(0), COLUMN()+(-2), 1)), 2)</f>
        <v>6.240000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31.630000</v>
      </c>
      <c r="J14" s="20"/>
      <c r="K14" s="20">
        <f ca="1">ROUND(INDIRECT(ADDRESS(ROW()+(0), COLUMN()+(-4), 1))*INDIRECT(ADDRESS(ROW()+(0), COLUMN()+(-2), 1)), 2)</f>
        <v>34.790000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58.510000</v>
      </c>
      <c r="J15" s="20"/>
      <c r="K15" s="20">
        <f ca="1">ROUND(INDIRECT(ADDRESS(ROW()+(0), COLUMN()+(-4), 1))*INDIRECT(ADDRESS(ROW()+(0), COLUMN()+(-2), 1)), 2)</f>
        <v>64.360000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6374.140000</v>
      </c>
      <c r="J16" s="20"/>
      <c r="K16" s="20">
        <f ca="1">ROUND(INDIRECT(ADDRESS(ROW()+(0), COLUMN()+(-4), 1))*INDIRECT(ADDRESS(ROW()+(0), COLUMN()+(-2), 1)), 2)</f>
        <v>905.130000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0.469000</v>
      </c>
      <c r="H17" s="19"/>
      <c r="I17" s="20">
        <v>85.850000</v>
      </c>
      <c r="J17" s="20"/>
      <c r="K17" s="20">
        <f ca="1">ROUND(INDIRECT(ADDRESS(ROW()+(0), COLUMN()+(-4), 1))*INDIRECT(ADDRESS(ROW()+(0), COLUMN()+(-2), 1)), 2)</f>
        <v>40.260000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0.469000</v>
      </c>
      <c r="H18" s="19"/>
      <c r="I18" s="20">
        <v>63.230000</v>
      </c>
      <c r="J18" s="20"/>
      <c r="K18" s="20">
        <f ca="1">ROUND(INDIRECT(ADDRESS(ROW()+(0), COLUMN()+(-4), 1))*INDIRECT(ADDRESS(ROW()+(0), COLUMN()+(-2), 1)), 2)</f>
        <v>29.650000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1.609000</v>
      </c>
      <c r="H19" s="19"/>
      <c r="I19" s="20">
        <v>85.850000</v>
      </c>
      <c r="J19" s="20"/>
      <c r="K19" s="20">
        <f ca="1">ROUND(INDIRECT(ADDRESS(ROW()+(0), COLUMN()+(-4), 1))*INDIRECT(ADDRESS(ROW()+(0), COLUMN()+(-2), 1)), 2)</f>
        <v>138.130000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1.609000</v>
      </c>
      <c r="H20" s="19"/>
      <c r="I20" s="20">
        <v>63.230000</v>
      </c>
      <c r="J20" s="20"/>
      <c r="K20" s="20">
        <f ca="1">ROUND(INDIRECT(ADDRESS(ROW()+(0), COLUMN()+(-4), 1))*INDIRECT(ADDRESS(ROW()+(0), COLUMN()+(-2), 1)), 2)</f>
        <v>101.740000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0.205000</v>
      </c>
      <c r="H21" s="19"/>
      <c r="I21" s="20">
        <v>57.920000</v>
      </c>
      <c r="J21" s="20"/>
      <c r="K21" s="20">
        <f ca="1">ROUND(INDIRECT(ADDRESS(ROW()+(0), COLUMN()+(-4), 1))*INDIRECT(ADDRESS(ROW()+(0), COLUMN()+(-2), 1)), 2)</f>
        <v>11.870000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0.205000</v>
      </c>
      <c r="H22" s="23"/>
      <c r="I22" s="24">
        <v>59.120000</v>
      </c>
      <c r="J22" s="24"/>
      <c r="K22" s="24">
        <f ca="1">ROUND(INDIRECT(ADDRESS(ROW()+(0), COLUMN()+(-4), 1))*INDIRECT(ADDRESS(ROW()+(0), COLUMN()+(-2), 1)), 2)</f>
        <v>12.120000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3497.890000</v>
      </c>
      <c r="J23" s="16"/>
      <c r="K23" s="16">
        <f ca="1">ROUND(INDIRECT(ADDRESS(ROW()+(0), COLUMN()+(-4), 1))*INDIRECT(ADDRESS(ROW()+(0), COLUMN()+(-2), 1))/100, 2)</f>
        <v>69.960000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3567.850000</v>
      </c>
      <c r="J24" s="24"/>
      <c r="K24" s="24">
        <f ca="1">ROUND(INDIRECT(ADDRESS(ROW()+(0), COLUMN()+(-4), 1))*INDIRECT(ADDRESS(ROW()+(0), COLUMN()+(-2), 1))/100, 2)</f>
        <v>107.040000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3674.890000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