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<sst xmlns="http://schemas.openxmlformats.org/spreadsheetml/2006/main" count="21" uniqueCount="21">
  <si>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</si>
  <si>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FOM020</t>
  </si>
  <si>
    <t xml:space="preserve">Ud</t>
  </si>
  <si>
    <t xml:space="preserve">Porta interior para divisória modular.</t>
  </si>
  <si>
    <r>
      <rPr>
        <b/>
        <sz val="8.25"/>
        <color rgb="FF000000"/>
        <rFont val="Arial"/>
        <family val="2"/>
      </rPr>
      <t xml:space="preserve">Módulo de divisória com porta interior de 850 mm de folha e 2 fixos laterais de 300 mm cada um</t>
    </r>
    <r>
      <rPr>
        <sz val="8.25"/>
        <color rgb="FF000000"/>
        <rFont val="Arial"/>
        <family val="2"/>
      </rPr>
      <t xml:space="preserve">; para divisória modular.</t>
    </r>
  </si>
  <si>
    <t xml:space="preserve">Unitário</t>
  </si>
  <si>
    <t xml:space="preserve">Ud</t>
  </si>
  <si>
    <t xml:space="preserve">Descrição</t>
  </si>
  <si>
    <t xml:space="preserve">Rend.</t>
  </si>
  <si>
    <t xml:space="preserve">Preço unitário</t>
  </si>
  <si>
    <t xml:space="preserve">Importância</t>
  </si>
  <si>
    <t xml:space="preserve">mt26mmd017b</t>
  </si>
  <si>
    <t xml:space="preserve">Ud</t>
  </si>
  <si>
    <t xml:space="preserve">Módulo de divisória com porta interior de 850 mm de folha e 2 fixos laterais de 300 mm cada um, composto por painéis de painel de aglomerado de 16 mm de espessura com acabamento em melamina, fixos mecanicamente com fixação oculta, réguas horizontais encastradas em painel com perfil de PVC de 10 mm, e caixa de ar entre painéis preenchida com lã de rocha; perfis verticais internos de alumínio, ocultos entre módulos, e perfis à vista superiores de 35x45 mm e inferiores de 60x45 mm, de alumínio anodizado ou lacado standard; inclusive dobradiças e fechadura com manipulo.</t>
  </si>
  <si>
    <t xml:space="preserve">mo011</t>
  </si>
  <si>
    <t xml:space="preserve">h</t>
  </si>
  <si>
    <t xml:space="preserve">Oficial de 1ª montador.</t>
  </si>
  <si>
    <t xml:space="preserve">%</t>
  </si>
  <si>
    <t xml:space="preserve">Custos directos complementares</t>
  </si>
  <si>
    <t xml:space="preserve">Custo de manutenção decenal: 4.829,67MT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</si>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</sst>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2.04" customWidth="1"/>
    <col min="5" max="5" width="65.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87.00" thickBot="1" customHeight="1">
      <c r="A9" s="6" t="s">
        <v>11</v>
      </c>
      <c r="B9" s="6"/>
      <c r="C9" s="8" t="s">
        <v>12</v>
      </c>
      <c r="D9" s="8"/>
      <c r="E9" s="6" t="s">
        <v>13</v>
      </c>
      <c r="F9" s="10">
        <v>1.000000</v>
      </c>
      <c r="G9" s="12">
        <v>94632.980000</v>
      </c>
      <c r="H9" s="12">
        <f ca="1">ROUND(INDIRECT(ADDRESS(ROW()+(0), COLUMN()+(-2), 1))*INDIRECT(ADDRESS(ROW()+(0), COLUMN()+(-1), 1)), 2)</f>
        <v>94632.980000</v>
      </c>
    </row>
    <row r="10" spans="1:8" ht="13.50" thickBot="1" customHeight="1">
      <c r="A10" s="13" t="s">
        <v>14</v>
      </c>
      <c r="B10" s="13"/>
      <c r="C10" s="14" t="s">
        <v>15</v>
      </c>
      <c r="D10" s="14"/>
      <c r="E10" s="15" t="s">
        <v>16</v>
      </c>
      <c r="F10" s="16">
        <v>0.664000</v>
      </c>
      <c r="G10" s="17">
        <v>100.050000</v>
      </c>
      <c r="H10" s="17">
        <f ca="1">ROUND(INDIRECT(ADDRESS(ROW()+(0), COLUMN()+(-2), 1))*INDIRECT(ADDRESS(ROW()+(0), COLUMN()+(-1), 1)), 2)</f>
        <v>66.430000</v>
      </c>
    </row>
    <row r="11" spans="1:8" ht="13.50" thickBot="1" customHeight="1">
      <c r="A11" s="15"/>
      <c r="B11" s="15"/>
      <c r="C11" s="18" t="s">
        <v>17</v>
      </c>
      <c r="D11" s="18"/>
      <c r="E11" s="4" t="s">
        <v>18</v>
      </c>
      <c r="F11" s="19">
        <v>2.000000</v>
      </c>
      <c r="G11" s="20">
        <f ca="1">ROUND(SUM(INDIRECT(ADDRESS(ROW()+(-1), COLUMN()+(1), 1)),INDIRECT(ADDRESS(ROW()+(-2), COLUMN()+(1), 1))), 2)</f>
        <v>94699.410000</v>
      </c>
      <c r="H11" s="20">
        <f ca="1">ROUND(INDIRECT(ADDRESS(ROW()+(0), COLUMN()+(-2), 1))*INDIRECT(ADDRESS(ROW()+(0), COLUMN()+(-1), 1))/100, 2)</f>
        <v>1893.990000</v>
      </c>
    </row>
    <row r="12" spans="1:8" ht="13.50" thickBot="1" customHeight="1">
      <c r="A12" s="21" t="s">
        <v>19</v>
      </c>
      <c r="B12" s="21"/>
      <c r="C12" s="22"/>
      <c r="D12" s="22"/>
      <c r="E12" s="22"/>
      <c r="F12" s="23"/>
      <c r="G12" s="21" t="s">
        <v>20</v>
      </c>
      <c r="H12" s="24">
        <f ca="1">ROUND(SUM(INDIRECT(ADDRESS(ROW()+(-1), COLUMN()+(0), 1)),INDIRECT(ADDRESS(ROW()+(-2), COLUMN()+(0), 1)),INDIRECT(ADDRESS(ROW()+(-3), COLUMN()+(0), 1))), 2)</f>
        <v>96593.400000</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620079" right="0.472441" top="0.472441" bottom="0.472441" header="0.0" footer="0.0"/>
  <pageSetup paperSize="9" orientation="portrait"/>
  <rowBreaks count="0" manualBreakCount="0">
    </rowBreaks>
</worksheet>
</file>