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<sst xmlns="http://schemas.openxmlformats.org/spreadsheetml/2006/main" count="57" uniqueCount="57">
  <si>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</si>
  <si>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IOJ041</t>
  </si>
  <si>
    <t xml:space="preserve">m²</t>
  </si>
  <si>
    <t xml:space="preserve">Faixa corta-fogo de placas de gesso laminado, para edifício de uso industrial, sistema "KNAUF".</t>
  </si>
  <si>
    <r>
      <rPr>
        <sz val="8.25"/>
        <color rgb="FF000000"/>
        <rFont val="Arial"/>
        <family val="2"/>
      </rPr>
      <t xml:space="preserve">Faixa corta-fogo horizontal, de 1 m de largura, com uma resistência ao fogo EI 60, para edifício de uso industrial, fixada mecanicamente à parede meeira com substrutura suporte (não incluída neste preço), sistema D113-FC.es 01 "KNAUF", composta por 2 placas de gesso laminado DF / EN 520 - 1200 / comprimento / 15 / com os bordos longitudinais afinados, corta-fogo "KNAUF", fixadas à subestrutura suporte.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</si>
  <si>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</si>
  <si>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</si>
  <si>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</si>
  <si>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</si>
  <si>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</si>
  <si>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</si>
  <si>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</si>
  <si>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</si>
  <si>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</si>
  <si>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</si>
  <si>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</si>
  <si>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</si>
  <si>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</si>
  <si>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</si>
  <si>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</si>
  <si>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</si>
  <si>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</si>
  <si>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</si>
  <si>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</si>
  <si>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</si>
  <si>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</si>
  <si>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</si>
  <si>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</si>
  <si>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</si>
  <si>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</si>
  <si>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</si>
  <si>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</si>
  <si>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</si>
  <si>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</si>
  <si>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de juntas "KNAUF" de 50 mm de largura.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</si>
  <si>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</si>
  <si>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</si>
  <si>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</si>
  <si>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</si>
  <si>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</si>
  <si>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</si>
  <si>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</si>
  <si>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</si>
  <si>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85,04MT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</si>
  <si>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</si>
  <si>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</si>
  <si>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</si>
  <si>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</si>
  <si>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</si>
  <si>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520:2004+A1:2009</t>
  </si>
  <si>
    <t xml:space="preserve">Placas  de g esso — Definições, requisitos e métodos de ensaio</t>
  </si>
  <si>
    <t xml:space="preserve">EN 13963:2005</t>
  </si>
  <si>
    <t xml:space="preserve">Materiais de vedação para placas de gesso — Definições, requisitos e métodos de ensaio</t>
  </si>
  <si>
    <t xml:space="preserve">EN 13963:2005/A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</si>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</sst>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73.10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0.800000</v>
      </c>
      <c r="G9" s="11"/>
      <c r="H9" s="13">
        <v>34.620000</v>
      </c>
      <c r="I9" s="13">
        <f ca="1">ROUND(INDIRECT(ADDRESS(ROW()+(0), COLUMN()+(-3), 1))*INDIRECT(ADDRESS(ROW()+(0), COLUMN()+(-1), 1)), 2)</f>
        <v>27.700000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1.000000</v>
      </c>
      <c r="G10" s="16"/>
      <c r="H10" s="17">
        <v>88.730000</v>
      </c>
      <c r="I10" s="17">
        <f ca="1">ROUND(INDIRECT(ADDRESS(ROW()+(0), COLUMN()+(-3), 1))*INDIRECT(ADDRESS(ROW()+(0), COLUMN()+(-1), 1)), 2)</f>
        <v>88.730000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2.100000</v>
      </c>
      <c r="G11" s="16"/>
      <c r="H11" s="17">
        <v>667.300000</v>
      </c>
      <c r="I11" s="17">
        <f ca="1">ROUND(INDIRECT(ADDRESS(ROW()+(0), COLUMN()+(-3), 1))*INDIRECT(ADDRESS(ROW()+(0), COLUMN()+(-1), 1)), 2)</f>
        <v>1401.330000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17.000000</v>
      </c>
      <c r="G12" s="16"/>
      <c r="H12" s="17">
        <v>0.660000</v>
      </c>
      <c r="I12" s="17">
        <f ca="1">ROUND(INDIRECT(ADDRESS(ROW()+(0), COLUMN()+(-3), 1))*INDIRECT(ADDRESS(ROW()+(0), COLUMN()+(-1), 1)), 2)</f>
        <v>11.220000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17.000000</v>
      </c>
      <c r="G13" s="16"/>
      <c r="H13" s="17">
        <v>1.060000</v>
      </c>
      <c r="I13" s="17">
        <f ca="1">ROUND(INDIRECT(ADDRESS(ROW()+(0), COLUMN()+(-3), 1))*INDIRECT(ADDRESS(ROW()+(0), COLUMN()+(-1), 1)), 2)</f>
        <v>18.020000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0.500000</v>
      </c>
      <c r="G14" s="16"/>
      <c r="H14" s="17">
        <v>22.960000</v>
      </c>
      <c r="I14" s="17">
        <f ca="1">ROUND(INDIRECT(ADDRESS(ROW()+(0), COLUMN()+(-3), 1))*INDIRECT(ADDRESS(ROW()+(0), COLUMN()+(-1), 1)), 2)</f>
        <v>11.480000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0.600000</v>
      </c>
      <c r="G15" s="16"/>
      <c r="H15" s="17">
        <v>74.530000</v>
      </c>
      <c r="I15" s="17">
        <f ca="1">ROUND(INDIRECT(ADDRESS(ROW()+(0), COLUMN()+(-3), 1))*INDIRECT(ADDRESS(ROW()+(0), COLUMN()+(-1), 1)), 2)</f>
        <v>44.720000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0.450000</v>
      </c>
      <c r="G16" s="16"/>
      <c r="H16" s="17">
        <v>2.930000</v>
      </c>
      <c r="I16" s="17">
        <f ca="1">ROUND(INDIRECT(ADDRESS(ROW()+(0), COLUMN()+(-3), 1))*INDIRECT(ADDRESS(ROW()+(0), COLUMN()+(-1), 1)), 2)</f>
        <v>1.320000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0.361000</v>
      </c>
      <c r="G17" s="16"/>
      <c r="H17" s="17">
        <v>101.300000</v>
      </c>
      <c r="I17" s="17">
        <f ca="1">ROUND(INDIRECT(ADDRESS(ROW()+(0), COLUMN()+(-3), 1))*INDIRECT(ADDRESS(ROW()+(0), COLUMN()+(-1), 1)), 2)</f>
        <v>36.570000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0.361000</v>
      </c>
      <c r="G18" s="20"/>
      <c r="H18" s="21">
        <v>73.130000</v>
      </c>
      <c r="I18" s="21">
        <f ca="1">ROUND(INDIRECT(ADDRESS(ROW()+(0), COLUMN()+(-3), 1))*INDIRECT(ADDRESS(ROW()+(0), COLUMN()+(-1), 1)), 2)</f>
        <v>26.400000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2.000000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1667.490000</v>
      </c>
      <c r="I19" s="24">
        <f ca="1">ROUND(INDIRECT(ADDRESS(ROW()+(0), COLUMN()+(-3), 1))*INDIRECT(ADDRESS(ROW()+(0), COLUMN()+(-1), 1))/100, 2)</f>
        <v>33.350000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1700.840000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162010.000000</v>
      </c>
      <c r="F24" s="31"/>
      <c r="G24" s="31">
        <v>1122010.000000</v>
      </c>
      <c r="H24" s="31"/>
      <c r="I24" s="31"/>
      <c r="J24" s="31"/>
    </row>
    <row r="25" spans="1:10" ht="13.50" thickBot="1" customHeight="1">
      <c r="A25" s="32" t="s">
        <v>50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51</v>
      </c>
      <c r="B26" s="30"/>
      <c r="C26" s="30"/>
      <c r="D26" s="30"/>
      <c r="E26" s="31">
        <v>132006.000000</v>
      </c>
      <c r="F26" s="31"/>
      <c r="G26" s="31">
        <v>132007.000000</v>
      </c>
      <c r="H26" s="31"/>
      <c r="I26" s="31"/>
      <c r="J26" s="31"/>
    </row>
    <row r="27" spans="1:10" ht="13.50" thickBot="1" customHeight="1">
      <c r="A27" s="34" t="s">
        <v>52</v>
      </c>
      <c r="B27" s="34"/>
      <c r="C27" s="34"/>
      <c r="D27" s="34"/>
      <c r="E27" s="35"/>
      <c r="F27" s="35"/>
      <c r="G27" s="35"/>
      <c r="H27" s="35"/>
      <c r="I27" s="35"/>
      <c r="J27" s="35"/>
    </row>
    <row r="28" spans="1:10" ht="13.50" thickBot="1" customHeight="1">
      <c r="A28" s="32" t="s">
        <v>53</v>
      </c>
      <c r="B28" s="32"/>
      <c r="C28" s="32"/>
      <c r="D28" s="32"/>
      <c r="E28" s="33">
        <v>112007.000000</v>
      </c>
      <c r="F28" s="33"/>
      <c r="G28" s="33">
        <v>112007.000000</v>
      </c>
      <c r="H28" s="33"/>
      <c r="I28" s="33"/>
      <c r="J28" s="33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55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56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6"/>
    <mergeCell ref="G26:I26"/>
    <mergeCell ref="J26:J28"/>
    <mergeCell ref="A27:D27"/>
    <mergeCell ref="E27:F27"/>
    <mergeCell ref="G27:I27"/>
    <mergeCell ref="A28:D28"/>
    <mergeCell ref="E28:F28"/>
    <mergeCell ref="G28:I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