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<sst xmlns="http://schemas.openxmlformats.org/spreadsheetml/2006/main" count="33" uniqueCount="33">
  <si>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</si>
  <si>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ISD008</t>
  </si>
  <si>
    <t xml:space="preserve">Ud</t>
  </si>
  <si>
    <t xml:space="preserve">Sifão de pavimento.</t>
  </si>
  <si>
    <r>
      <rPr>
        <sz val="8.25"/>
        <color rgb="FF000000"/>
        <rFont val="Arial"/>
        <family val="2"/>
      </rPr>
      <t xml:space="preserve">Sifão de pavimento de PVC, insonorizado, de 110 mm de diâmetro, com tampa cega de aço inoxidável, colocado superficialmente sob a laje.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</si>
  <si>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</si>
  <si>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</si>
  <si>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</si>
  <si>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</si>
  <si>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</si>
  <si>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</si>
  <si>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mt36bsq015a</t>
  </si>
  <si>
    <t xml:space="preserve">Ud</t>
  </si>
  <si>
    <t xml:space="preserve">Sifão de pavimento de PVC, insonorizado, de 110 mm de diâmetro, com cinco entradas de 40 mm de diâmetro e uma saída de 50 mm de diâmetro, com tampa cega de aço inoxidável.</t>
  </si>
  <si>
    <t xml:space="preserve">mt36tiq050fd</t>
  </si>
  <si>
    <t xml:space="preserve">m</t>
  </si>
  <si>
    <t xml:space="preserve">Tubo multicamada de PVC, série B, segundo NP EN 1453-1, insonorizado e resistente ao fogo (reacção ao fogo classe B-s1, d0 segundo NP EN 13501-1), de 110 mm de diâmetro e 3,2 mm de espessura, 3 m de comprimento nominal, com embocadura, união à pressão com junta elástica, com o preço incrementado em 15% relativamente a acessórios e peças especiais.</t>
  </si>
  <si>
    <t xml:space="preserve">mt11var009</t>
  </si>
  <si>
    <t xml:space="preserve">l</t>
  </si>
  <si>
    <t xml:space="preserve">Líquido de limpeza para colagem com adesivo de tubos e acessórios de PVC.</t>
  </si>
  <si>
    <t xml:space="preserve">mt11var010</t>
  </si>
  <si>
    <t xml:space="preserve">l</t>
  </si>
  <si>
    <t xml:space="preserve">Cola para tubos e acessórios de PVC.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</si>
  <si>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</si>
  <si>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</si>
  <si>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</si>
  <si>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</si>
  <si>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</si>
  <si>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</si>
  <si>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</si>
  <si>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</si>
  <si>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241,12MT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</si>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</sst>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991.47</v>
      </c>
      <c r="H9" s="13">
        <f ca="1">ROUND(INDIRECT(ADDRESS(ROW()+(0), COLUMN()+(-2), 1))*INDIRECT(ADDRESS(ROW()+(0), COLUMN()+(-1), 1)), 2)</f>
        <v>991.47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0.7</v>
      </c>
      <c r="G10" s="17">
        <v>628.58</v>
      </c>
      <c r="H10" s="17">
        <f ca="1">ROUND(INDIRECT(ADDRESS(ROW()+(0), COLUMN()+(-2), 1))*INDIRECT(ADDRESS(ROW()+(0), COLUMN()+(-1), 1)), 2)</f>
        <v>440.01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0.04</v>
      </c>
      <c r="G11" s="17">
        <v>1427.82</v>
      </c>
      <c r="H11" s="17">
        <f ca="1">ROUND(INDIRECT(ADDRESS(ROW()+(0), COLUMN()+(-2), 1))*INDIRECT(ADDRESS(ROW()+(0), COLUMN()+(-1), 1)), 2)</f>
        <v>57.11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0.08</v>
      </c>
      <c r="G12" s="17">
        <v>1978.44</v>
      </c>
      <c r="H12" s="17">
        <f ca="1">ROUND(INDIRECT(ADDRESS(ROW()+(0), COLUMN()+(-2), 1))*INDIRECT(ADDRESS(ROW()+(0), COLUMN()+(-1), 1)), 2)</f>
        <v>158.28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0.302</v>
      </c>
      <c r="G13" s="17">
        <v>101.3</v>
      </c>
      <c r="H13" s="17">
        <f ca="1">ROUND(INDIRECT(ADDRESS(ROW()+(0), COLUMN()+(-2), 1))*INDIRECT(ADDRESS(ROW()+(0), COLUMN()+(-1), 1)), 2)</f>
        <v>30.59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0.151</v>
      </c>
      <c r="G14" s="21">
        <v>73.01</v>
      </c>
      <c r="H14" s="21">
        <f ca="1">ROUND(INDIRECT(ADDRESS(ROW()+(0), COLUMN()+(-2), 1))*INDIRECT(ADDRESS(ROW()+(0), COLUMN()+(-1), 1)), 2)</f>
        <v>11.02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1688.48</v>
      </c>
      <c r="H15" s="24">
        <f ca="1">ROUND(INDIRECT(ADDRESS(ROW()+(0), COLUMN()+(-2), 1))*INDIRECT(ADDRESS(ROW()+(0), COLUMN()+(-1), 1))/100, 2)</f>
        <v>33.77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1722.25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