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<sst xmlns="http://schemas.openxmlformats.org/spreadsheetml/2006/main" count="35" uniqueCount="35">
  <si>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</si>
  <si>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NAT030</t>
  </si>
  <si>
    <t xml:space="preserve">m²</t>
  </si>
  <si>
    <t xml:space="preserve">Isolamento sobre tectos falsos com aglomerado de cortiça expandida.</t>
  </si>
  <si>
    <r>
      <rPr>
        <sz val="7.80"/>
        <color rgb="FF000000"/>
        <rFont val="Arial"/>
        <family val="2"/>
      </rPr>
      <t xml:space="preserve">Isolamento acústico sobre tecto falso formado por </t>
    </r>
    <r>
      <rPr>
        <b/>
        <sz val="7.80"/>
        <color rgb="FF000000"/>
        <rFont val="Arial"/>
        <family val="2"/>
      </rPr>
      <t xml:space="preserve">placa de aglomerado de cortiça expandida, de 50 mm de espessura, cor preto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</si>
  <si>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</si>
  <si>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</si>
  <si>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</si>
  <si>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</si>
  <si>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</si>
  <si>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</si>
  <si>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mt16acg010da</t>
  </si>
  <si>
    <t xml:space="preserve">m²</t>
  </si>
  <si>
    <t xml:space="preserve">Placa de aglomerado de cortiça expandida, de 50 mm de espessura, cor preto, segundo EN 13170, resistência térmica 1,25 m²°C/W, condutibilidade térmica 0,036 W/(m°C), Euroclasse E de reacção ao fogo, de aplicação como isolante térmico e acústico.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</si>
  <si>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</si>
  <si>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</si>
  <si>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</si>
  <si>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</si>
  <si>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</si>
  <si>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</si>
  <si>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</si>
  <si>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</si>
  <si>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</si>
  <si>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</si>
  <si>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17,12MT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</si>
  <si>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</si>
  <si>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</si>
  <si>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</si>
  <si>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</si>
  <si>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</si>
  <si>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13170:2012</t>
  </si>
  <si>
    <t xml:space="preserve">Produtos de isolamento térmico para aplicação em edifícios - Produtos manufaturados de cortiça expandida (ICB) - Especificação Especificação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</si>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</sst>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54" customWidth="1"/>
    <col min="3" max="3" width="0.87" customWidth="1"/>
    <col min="4" max="4" width="2.91" customWidth="1"/>
    <col min="5" max="5" width="65.13" customWidth="1"/>
    <col min="6" max="6" width="5.54" customWidth="1"/>
    <col min="7" max="7" width="6.41" customWidth="1"/>
    <col min="8" max="8" width="1.17" customWidth="1"/>
    <col min="9" max="9" width="11.95" customWidth="1"/>
    <col min="10" max="10" width="2.77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1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40.8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1.050000</v>
      </c>
      <c r="H8" s="16">
        <v>764.360000</v>
      </c>
      <c r="I8" s="16"/>
      <c r="J8" s="16">
        <f ca="1">ROUND(INDIRECT(ADDRESS(ROW()+(0), COLUMN()+(-3), 1))*INDIRECT(ADDRESS(ROW()+(0), COLUMN()+(-2), 1)), 2)</f>
        <v>802.580000</v>
      </c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0.085000</v>
      </c>
      <c r="H9" s="20">
        <v>84.520000</v>
      </c>
      <c r="I9" s="20"/>
      <c r="J9" s="20">
        <f ca="1">ROUND(INDIRECT(ADDRESS(ROW()+(0), COLUMN()+(-3), 1))*INDIRECT(ADDRESS(ROW()+(0), COLUMN()+(-2), 1)), 2)</f>
        <v>7.180000</v>
      </c>
      <c r="K9" s="20"/>
    </row>
    <row r="10" spans="1:11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2"/>
      <c r="G10" s="23">
        <v>0.085000</v>
      </c>
      <c r="H10" s="24">
        <v>60.210000</v>
      </c>
      <c r="I10" s="24"/>
      <c r="J10" s="24">
        <f ca="1">ROUND(INDIRECT(ADDRESS(ROW()+(0), COLUMN()+(-3), 1))*INDIRECT(ADDRESS(ROW()+(0), COLUMN()+(-2), 1)), 2)</f>
        <v>5.120000</v>
      </c>
      <c r="K10" s="24"/>
    </row>
    <row r="11" spans="1:11" ht="12.00" thickBot="1" customHeight="1">
      <c r="A11" s="17"/>
      <c r="B11" s="17"/>
      <c r="C11" s="12" t="s">
        <v>20</v>
      </c>
      <c r="D11" s="12"/>
      <c r="E11" s="10" t="s">
        <v>21</v>
      </c>
      <c r="F11" s="10"/>
      <c r="G11" s="14">
        <v>2.000000</v>
      </c>
      <c r="H11" s="16">
        <f ca="1">ROUND(SUM(INDIRECT(ADDRESS(ROW()+(-1), COLUMN()+(2), 1)),INDIRECT(ADDRESS(ROW()+(-2), COLUMN()+(2), 1)),INDIRECT(ADDRESS(ROW()+(-3), COLUMN()+(2), 1))), 2)</f>
        <v>814.880000</v>
      </c>
      <c r="I11" s="16"/>
      <c r="J11" s="16">
        <f ca="1">ROUND(INDIRECT(ADDRESS(ROW()+(0), COLUMN()+(-3), 1))*INDIRECT(ADDRESS(ROW()+(0), COLUMN()+(-2), 1))/100, 2)</f>
        <v>16.300000</v>
      </c>
      <c r="K11" s="16"/>
    </row>
    <row r="12" spans="1:11" ht="12.00" thickBot="1" customHeight="1">
      <c r="A12" s="22"/>
      <c r="B12" s="22"/>
      <c r="C12" s="21" t="s">
        <v>22</v>
      </c>
      <c r="D12" s="21"/>
      <c r="E12" s="22" t="s">
        <v>23</v>
      </c>
      <c r="F12" s="22"/>
      <c r="G12" s="23">
        <v>3.000000</v>
      </c>
      <c r="H12" s="24">
        <f ca="1">ROUND(SUM(INDIRECT(ADDRESS(ROW()+(-1), COLUMN()+(2), 1)),INDIRECT(ADDRESS(ROW()+(-2), COLUMN()+(2), 1)),INDIRECT(ADDRESS(ROW()+(-3), COLUMN()+(2), 1)),INDIRECT(ADDRESS(ROW()+(-4), COLUMN()+(2), 1))), 2)</f>
        <v>831.180000</v>
      </c>
      <c r="I12" s="24"/>
      <c r="J12" s="24">
        <f ca="1">ROUND(INDIRECT(ADDRESS(ROW()+(0), COLUMN()+(-3), 1))*INDIRECT(ADDRESS(ROW()+(0), COLUMN()+(-2), 1))/100, 2)</f>
        <v>24.940000</v>
      </c>
      <c r="K12" s="24"/>
    </row>
    <row r="13" spans="1:11" ht="12.00" thickBot="1" customHeight="1">
      <c r="A13" s="6" t="s">
        <v>24</v>
      </c>
      <c r="B13" s="6"/>
      <c r="C13" s="7"/>
      <c r="D13" s="7"/>
      <c r="E13" s="7"/>
      <c r="F13" s="7"/>
      <c r="G13" s="25"/>
      <c r="H13" s="6" t="s">
        <v>25</v>
      </c>
      <c r="I13" s="6"/>
      <c r="J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856.120000</v>
      </c>
      <c r="K13" s="26"/>
    </row>
    <row r="16" spans="1:11" ht="21.60" thickBot="1" customHeight="1">
      <c r="A16" s="27" t="s">
        <v>26</v>
      </c>
      <c r="B16" s="27"/>
      <c r="C16" s="27"/>
      <c r="D16" s="27"/>
      <c r="E16" s="27"/>
      <c r="F16" s="27" t="s">
        <v>27</v>
      </c>
      <c r="G16" s="27"/>
      <c r="H16" s="27"/>
      <c r="I16" s="27" t="s">
        <v>28</v>
      </c>
      <c r="J16" s="27"/>
      <c r="K16" s="27" t="s">
        <v>29</v>
      </c>
    </row>
    <row r="17" spans="1:11" ht="12.00" thickBot="1" customHeight="1">
      <c r="A17" s="28" t="s">
        <v>30</v>
      </c>
      <c r="B17" s="28"/>
      <c r="C17" s="28"/>
      <c r="D17" s="28"/>
      <c r="E17" s="28"/>
      <c r="F17" s="29">
        <v>192013.000000</v>
      </c>
      <c r="G17" s="29"/>
      <c r="H17" s="29"/>
      <c r="I17" s="29">
        <v>192013.000000</v>
      </c>
      <c r="J17" s="29"/>
      <c r="K17" s="29"/>
    </row>
    <row r="18" spans="1:11" ht="21.60" thickBot="1" customHeight="1">
      <c r="A18" s="30" t="s">
        <v>31</v>
      </c>
      <c r="B18" s="30"/>
      <c r="C18" s="30"/>
      <c r="D18" s="30"/>
      <c r="E18" s="30"/>
      <c r="F18" s="31"/>
      <c r="G18" s="31"/>
      <c r="H18" s="31"/>
      <c r="I18" s="31"/>
      <c r="J18" s="31"/>
      <c r="K18" s="31"/>
    </row>
    <row r="21" spans="1:1" ht="11.40" thickBot="1" customHeight="1">
      <c r="A21" s="1" t="s">
        <v>32</v>
      </c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" ht="11.40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11.40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</row>
  </sheetData>
  <mergeCells count="48">
    <mergeCell ref="A1:K1"/>
    <mergeCell ref="B3:C3"/>
    <mergeCell ref="D3:K3"/>
    <mergeCell ref="A4:K4"/>
    <mergeCell ref="A7:B7"/>
    <mergeCell ref="C7:D7"/>
    <mergeCell ref="E7:F7"/>
    <mergeCell ref="H7:I7"/>
    <mergeCell ref="J7:K7"/>
    <mergeCell ref="A8:B8"/>
    <mergeCell ref="C8:D8"/>
    <mergeCell ref="E8:F8"/>
    <mergeCell ref="H8:I8"/>
    <mergeCell ref="J8:K8"/>
    <mergeCell ref="A9:B9"/>
    <mergeCell ref="C9:D9"/>
    <mergeCell ref="E9:F9"/>
    <mergeCell ref="H9:I9"/>
    <mergeCell ref="J9:K9"/>
    <mergeCell ref="A10:B10"/>
    <mergeCell ref="C10:D10"/>
    <mergeCell ref="E10:F10"/>
    <mergeCell ref="H10:I10"/>
    <mergeCell ref="J10:K10"/>
    <mergeCell ref="A11:B11"/>
    <mergeCell ref="C11:D11"/>
    <mergeCell ref="E11:F11"/>
    <mergeCell ref="H11:I11"/>
    <mergeCell ref="J11:K11"/>
    <mergeCell ref="A12:B12"/>
    <mergeCell ref="C12:D12"/>
    <mergeCell ref="E12:F12"/>
    <mergeCell ref="H12:I12"/>
    <mergeCell ref="J12:K12"/>
    <mergeCell ref="A13:F13"/>
    <mergeCell ref="H13:I13"/>
    <mergeCell ref="J13:K13"/>
    <mergeCell ref="A16:E16"/>
    <mergeCell ref="F16:H16"/>
    <mergeCell ref="I16:J16"/>
    <mergeCell ref="A17:E17"/>
    <mergeCell ref="F17:H18"/>
    <mergeCell ref="I17:J18"/>
    <mergeCell ref="K17:K18"/>
    <mergeCell ref="A18:E18"/>
    <mergeCell ref="A21:K21"/>
    <mergeCell ref="A22:K22"/>
    <mergeCell ref="A23:K23"/>
  </mergeCells>
  <pageMargins left="0.620079" right="0.472441" top="0.472441" bottom="0.472441" header="0.0" footer="0.0"/>
  <pageSetup paperSize="9" orientation="portrait"/>
  <rowBreaks count="0" manualBreakCount="0">
    </rowBreaks>
</worksheet>
</file>