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<sst xmlns="http://schemas.openxmlformats.org/spreadsheetml/2006/main" count="69" uniqueCount="69">
  <si>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</si>
  <si>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QAD044</t>
  </si>
  <si>
    <t xml:space="preserve">m²</t>
  </si>
  <si>
    <t xml:space="preserve">Sistema de cobertura Deck com fixação mecânica "CHOVA",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</si>
  <si>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fixação mecânica, "CHOVA", tipo convencional, pendente do 1% ao 15%, composta de: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hidrofugada, de alta densidade, LAROC N 150/4 "CHOVA", segundo EN 13162, de 40 mm de espessura; impermeabilização: monocamada com camada de betume modificado com elastómero SBS, POLITABER COMBI FM 50/G "CHOVA", fixada mecanicamente ao suporte com 3 parafusos de aço cada m², de 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</si>
  <si>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</si>
  <si>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</si>
  <si>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</si>
  <si>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</si>
  <si>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</si>
  <si>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</si>
  <si>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</si>
  <si>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</si>
  <si>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</si>
  <si>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mt16lrc020a</t>
  </si>
  <si>
    <t xml:space="preserve">m²</t>
  </si>
  <si>
    <t xml:space="preserve">Painel de lã de rocha hidrofugada, de alta densidade, LAROC N 150/4 "CHOVA", segundo EN 13162, de 40 mm de espessura, resistência térmica 1,05 m²°C/W, condutibilidade térmica 0,038 W/(m°C).</t>
  </si>
  <si>
    <t xml:space="preserve">mt14lgc020i</t>
  </si>
  <si>
    <t xml:space="preserve">m²</t>
  </si>
  <si>
    <t xml:space="preserve">Camada de betume modificado com elastómero SBS, POLITABER COMBI FM 50/G "CHOVA", LBM - 50/G - FM, EN 13707, de 5 kg/m², com armadura de feltro de poliéster não tecido reforçado (para fixação mecânica) de 150 g/m², de superfície auto-protegida (protecção mineral na face exterior, cor ardósia cinzenta e plástico antiaderente na face interior).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</si>
  <si>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</si>
  <si>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</si>
  <si>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</si>
  <si>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</si>
  <si>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</si>
  <si>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</si>
  <si>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mt14lbc100a</t>
  </si>
  <si>
    <t xml:space="preserve">m</t>
  </si>
  <si>
    <t xml:space="preserve">Banda de reforço de betume modificado com elastómero SBS POLITABER Banda 33 "CHOVA", LBM - 30 - FP, EN 13707, de 33 cm de largura, massa nominal 3 kg/m², com armadura de fibra de polipropileno de 160 g/m², acabada com filme plástico em ambas as faces.</t>
  </si>
  <si>
    <t xml:space="preserve">mt15pac040</t>
  </si>
  <si>
    <t xml:space="preserve">m</t>
  </si>
  <si>
    <t xml:space="preserve">Perfil de chapa de aço galvanizado "CHOVA".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</si>
  <si>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</si>
  <si>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</si>
  <si>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</si>
  <si>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</si>
  <si>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</si>
  <si>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</si>
  <si>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</si>
  <si>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</si>
  <si>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</si>
  <si>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</si>
  <si>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</si>
  <si>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</si>
  <si>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</si>
  <si>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</si>
  <si>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</si>
  <si>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</si>
  <si>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</si>
  <si>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</si>
  <si>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</si>
  <si>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</si>
  <si>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</si>
  <si>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</si>
  <si>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996,34MT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</si>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</sst>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470.990000</v>
      </c>
      <c r="K8" s="16"/>
      <c r="L8" s="16"/>
      <c r="M8" s="16">
        <f ca="1">ROUND(INDIRECT(ADDRESS(ROW()+(0), COLUMN()+(-5), 1))*INDIRECT(ADDRESS(ROW()+(0), COLUMN()+(-3), 1)), 2)</f>
        <v>518.090000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742.850000</v>
      </c>
      <c r="K9" s="20"/>
      <c r="L9" s="20"/>
      <c r="M9" s="20">
        <f ca="1">ROUND(INDIRECT(ADDRESS(ROW()+(0), COLUMN()+(-5), 1))*INDIRECT(ADDRESS(ROW()+(0), COLUMN()+(-3), 1)), 2)</f>
        <v>779.990000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908.530000</v>
      </c>
      <c r="K10" s="20"/>
      <c r="L10" s="20"/>
      <c r="M10" s="20">
        <f ca="1">ROUND(INDIRECT(ADDRESS(ROW()+(0), COLUMN()+(-5), 1))*INDIRECT(ADDRESS(ROW()+(0), COLUMN()+(-3), 1)), 2)</f>
        <v>999.380000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9.030000</v>
      </c>
      <c r="K11" s="20"/>
      <c r="L11" s="20"/>
      <c r="M11" s="20">
        <f ca="1">ROUND(INDIRECT(ADDRESS(ROW()+(0), COLUMN()+(-5), 1))*INDIRECT(ADDRESS(ROW()+(0), COLUMN()+(-3), 1)), 2)</f>
        <v>27.090000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10.160000</v>
      </c>
      <c r="K12" s="20"/>
      <c r="L12" s="20"/>
      <c r="M12" s="20">
        <f ca="1">ROUND(INDIRECT(ADDRESS(ROW()+(0), COLUMN()+(-5), 1))*INDIRECT(ADDRESS(ROW()+(0), COLUMN()+(-3), 1)), 2)</f>
        <v>30.480000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228.230000</v>
      </c>
      <c r="K13" s="20"/>
      <c r="L13" s="20"/>
      <c r="M13" s="20">
        <f ca="1">ROUND(INDIRECT(ADDRESS(ROW()+(0), COLUMN()+(-5), 1))*INDIRECT(ADDRESS(ROW()+(0), COLUMN()+(-3), 1)), 2)</f>
        <v>130.090000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78.460000</v>
      </c>
      <c r="K14" s="20"/>
      <c r="L14" s="20"/>
      <c r="M14" s="20">
        <f ca="1">ROUND(INDIRECT(ADDRESS(ROW()+(0), COLUMN()+(-5), 1))*INDIRECT(ADDRESS(ROW()+(0), COLUMN()+(-3), 1)), 2)</f>
        <v>11.770000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0.209000</v>
      </c>
      <c r="I15" s="19"/>
      <c r="J15" s="20">
        <v>91.430000</v>
      </c>
      <c r="K15" s="20"/>
      <c r="L15" s="20"/>
      <c r="M15" s="20">
        <f ca="1">ROUND(INDIRECT(ADDRESS(ROW()+(0), COLUMN()+(-5), 1))*INDIRECT(ADDRESS(ROW()+(0), COLUMN()+(-3), 1)), 2)</f>
        <v>19.110000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0.209000</v>
      </c>
      <c r="I16" s="19"/>
      <c r="J16" s="20">
        <v>58.180000</v>
      </c>
      <c r="K16" s="20"/>
      <c r="L16" s="20"/>
      <c r="M16" s="20">
        <f ca="1">ROUND(INDIRECT(ADDRESS(ROW()+(0), COLUMN()+(-5), 1))*INDIRECT(ADDRESS(ROW()+(0), COLUMN()+(-3), 1)), 2)</f>
        <v>12.160000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0.070000</v>
      </c>
      <c r="I17" s="19"/>
      <c r="J17" s="20">
        <v>91.430000</v>
      </c>
      <c r="K17" s="20"/>
      <c r="L17" s="20"/>
      <c r="M17" s="20">
        <f ca="1">ROUND(INDIRECT(ADDRESS(ROW()+(0), COLUMN()+(-5), 1))*INDIRECT(ADDRESS(ROW()+(0), COLUMN()+(-3), 1)), 2)</f>
        <v>6.400000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0.070000</v>
      </c>
      <c r="I18" s="19"/>
      <c r="J18" s="20">
        <v>58.180000</v>
      </c>
      <c r="K18" s="20"/>
      <c r="L18" s="20"/>
      <c r="M18" s="20">
        <f ca="1">ROUND(INDIRECT(ADDRESS(ROW()+(0), COLUMN()+(-5), 1))*INDIRECT(ADDRESS(ROW()+(0), COLUMN()+(-3), 1)), 2)</f>
        <v>4.070000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0.167000</v>
      </c>
      <c r="I19" s="19"/>
      <c r="J19" s="20">
        <v>88.450000</v>
      </c>
      <c r="K19" s="20"/>
      <c r="L19" s="20"/>
      <c r="M19" s="20">
        <f ca="1">ROUND(INDIRECT(ADDRESS(ROW()+(0), COLUMN()+(-5), 1))*INDIRECT(ADDRESS(ROW()+(0), COLUMN()+(-3), 1)), 2)</f>
        <v>14.770000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0.167000</v>
      </c>
      <c r="I20" s="23"/>
      <c r="J20" s="24">
        <v>58.180000</v>
      </c>
      <c r="K20" s="24"/>
      <c r="L20" s="24"/>
      <c r="M20" s="24">
        <f ca="1">ROUND(INDIRECT(ADDRESS(ROW()+(0), COLUMN()+(-5), 1))*INDIRECT(ADDRESS(ROW()+(0), COLUMN()+(-3), 1)), 2)</f>
        <v>9.720000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2563.120000</v>
      </c>
      <c r="K21" s="16"/>
      <c r="L21" s="16"/>
      <c r="M21" s="16">
        <f ca="1">ROUND(INDIRECT(ADDRESS(ROW()+(0), COLUMN()+(-5), 1))*INDIRECT(ADDRESS(ROW()+(0), COLUMN()+(-3), 1))/100, 2)</f>
        <v>51.260000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2614.380000</v>
      </c>
      <c r="K22" s="24"/>
      <c r="L22" s="24"/>
      <c r="M22" s="24">
        <f ca="1">ROUND(INDIRECT(ADDRESS(ROW()+(0), COLUMN()+(-5), 1))*INDIRECT(ADDRESS(ROW()+(0), COLUMN()+(-3), 1))/100, 2)</f>
        <v>78.430000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2692.810000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1.6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