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<sst xmlns="http://schemas.openxmlformats.org/spreadsheetml/2006/main" count="72" uniqueCount="72">
  <si>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</si>
  <si>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QAD052</t>
  </si>
  <si>
    <t xml:space="preserve">m²</t>
  </si>
  <si>
    <t xml:space="preserve">Sistema de cobertura Deck com fixação mecânica "DANOSA", impermeabilização através de telas de PVC.</t>
  </si>
  <si>
    <r>
      <rPr>
        <sz val="7.80"/>
        <color rgb="FF000000"/>
        <rFont val="Arial"/>
        <family val="2"/>
      </rPr>
      <t xml:space="preserve">Sistema de cobertura Deck com fixação mecânica, "DANOSA", tipo convencional, pendente do 1% ao 5%, composta de: </t>
    </r>
    <r>
      <rPr>
        <b/>
        <sz val="7.80"/>
        <color rgb="FF000000"/>
        <rFont val="Arial"/>
        <family val="2"/>
      </rPr>
      <t xml:space="preserve">suporte base: perfil nervurado autoportante de chapa de aço galvanizado S 280 de 0,7 mm de espessura, acabamento liso, com 3 nervuras de 50 mm de altura separadas 260 mm; isolamento térmico: painel de lã de rocha com resinas fenólicas, Rocdan SA-50 "DANOSA", de 50 mm de espessura; impermeabilização monocamada, não colada: lâmina impermeabilizante flexível, tipo PVC-P(hs), Danopol HS 1,2 "DANOSA", de 1,2 mm de espessura, com armadura de malha de fibra de poliéster, fixada mecanicamente ao suporte com 3 parafusos de aço cada m², de 65 mm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</si>
  <si>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</si>
  <si>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</si>
  <si>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</si>
  <si>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</si>
  <si>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</si>
  <si>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</si>
  <si>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mt13ccg200ac</t>
  </si>
  <si>
    <t xml:space="preserve">m²</t>
  </si>
  <si>
    <t xml:space="preserve">Perfil nervurado autoportante de chapa de aço galvanizado S 280 de 0,7 mm de espessura, acabamento liso, com 3 nervuras de 50 mm de altura separadas 260 mm, inércia 18 cm4 e massa superficial 5,5 kg/m², segundo NP EN 14782.</t>
  </si>
  <si>
    <t xml:space="preserve">mt16pdt010ga</t>
  </si>
  <si>
    <t xml:space="preserve">m²</t>
  </si>
  <si>
    <t xml:space="preserve">Painel de lã de rocha com resinas fenólicas, Rocdan SA-50 "DANOSA", de 50 mm de espessura e resistência térmica 1,25 m²°C/W, segundo EN 13162.</t>
  </si>
  <si>
    <t xml:space="preserve">mt16aab010</t>
  </si>
  <si>
    <t xml:space="preserve">Ud</t>
  </si>
  <si>
    <t xml:space="preserve">Fixação mecânica dos painéis isolantes à chapa metálica (coberturas deck).</t>
  </si>
  <si>
    <t xml:space="preserve">mt15dan010aa</t>
  </si>
  <si>
    <t xml:space="preserve">m²</t>
  </si>
  <si>
    <t xml:space="preserve">Lâmina impermeabilizante flexível, tipo PVC-P(hs), Danopol HS 1,2 "DANOSA", de 1,2 mm de espessura, com armadura de malha de fibra de poliéster, segundo EN 13956.</t>
  </si>
  <si>
    <t xml:space="preserve">mt15dan020a</t>
  </si>
  <si>
    <t xml:space="preserve">m</t>
  </si>
  <si>
    <t xml:space="preserve">Perfil colaminado de chapa de aço e PVC-P, plano, "DANOSA", para remate de impermeabilização com lâminas de PVC-P, nos extremos das lâminas e nos encontros com elementos verticais.</t>
  </si>
  <si>
    <t xml:space="preserve">mt14lga100a</t>
  </si>
  <si>
    <t xml:space="preserve">Ud</t>
  </si>
  <si>
    <t xml:space="preserve">Parafuso de aço EVDF ZBJ de 6 mm de diâmetro e 65 mm de comprimento, com tratamento anticorrosão, bucha e anilha de partilha de 40x40 mm.</t>
  </si>
  <si>
    <t xml:space="preserve">mt14lbd080a</t>
  </si>
  <si>
    <t xml:space="preserve">m</t>
  </si>
  <si>
    <t xml:space="preserve">Banda de reforço de betume modificado com elastómero SBS Esterdan 30 P Elast "DANOSA", LBM(SBS) - 30 - PE, EN 13707, de 32 cm de largura, massa nominal 3 kg/m², armada com feltro de poliéster não tecido, acabada com filme plástico em ambas as faces.</t>
  </si>
  <si>
    <t xml:space="preserve">mt14lbd240</t>
  </si>
  <si>
    <t xml:space="preserve">m</t>
  </si>
  <si>
    <t xml:space="preserve">Perfil de chapa de aço galvanizado, "DANOSA", para encontros da impermeabilização com paramentos verticais.</t>
  </si>
  <si>
    <t xml:space="preserve">mo047</t>
  </si>
  <si>
    <t xml:space="preserve">h</t>
  </si>
  <si>
    <t xml:space="preserve">Oficial de 1ª montador de painéis metálicos.</t>
  </si>
  <si>
    <t xml:space="preserve">mo090</t>
  </si>
  <si>
    <t xml:space="preserve">h</t>
  </si>
  <si>
    <t xml:space="preserve">Ajudante de montador de painéis metálicos.</t>
  </si>
  <si>
    <t xml:space="preserve">mo050</t>
  </si>
  <si>
    <t xml:space="preserve">h</t>
  </si>
  <si>
    <t xml:space="preserve">Oficial de 1ª montador de isolamentos.</t>
  </si>
  <si>
    <t xml:space="preserve">mo093</t>
  </si>
  <si>
    <t xml:space="preserve">h</t>
  </si>
  <si>
    <t xml:space="preserve">Ajudante de montador de isolamentos.</t>
  </si>
  <si>
    <t xml:space="preserve">mo028</t>
  </si>
  <si>
    <t xml:space="preserve">h</t>
  </si>
  <si>
    <t xml:space="preserve">Oficial de 1ª aplicador de lâminas impermeabilizantes.</t>
  </si>
  <si>
    <t xml:space="preserve">mo062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</si>
  <si>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</si>
  <si>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</si>
  <si>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</si>
  <si>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</si>
  <si>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</si>
  <si>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</si>
  <si>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872,38MT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</si>
  <si>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</si>
  <si>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</si>
  <si>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</si>
  <si>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</si>
  <si>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</si>
  <si>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14782:2006</t>
  </si>
  <si>
    <t xml:space="preserve">Chapas metálicas autoportantes para coberturas, revestimentos exteriores e interiores de paredes.</t>
  </si>
  <si>
    <t xml:space="preserve">EN 13162:2008</t>
  </si>
  <si>
    <t xml:space="preserve">Produtos de isolamento térmico para aplicação em edifícios - Produtos manufacturados de lã mineral (MW) - Especificação </t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</si>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</sst>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5.10" customWidth="1"/>
    <col min="4" max="4" width="20.40" customWidth="1"/>
    <col min="5" max="5" width="33.95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4"/>
      <c r="J8" s="16">
        <v>470.990000</v>
      </c>
      <c r="K8" s="16"/>
      <c r="L8" s="16"/>
      <c r="M8" s="16">
        <f ca="1">ROUND(INDIRECT(ADDRESS(ROW()+(0), COLUMN()+(-5), 1))*INDIRECT(ADDRESS(ROW()+(0), COLUMN()+(-3), 1)), 2)</f>
        <v>518.090000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893.040000</v>
      </c>
      <c r="K9" s="20"/>
      <c r="L9" s="20"/>
      <c r="M9" s="20">
        <f ca="1">ROUND(INDIRECT(ADDRESS(ROW()+(0), COLUMN()+(-5), 1))*INDIRECT(ADDRESS(ROW()+(0), COLUMN()+(-3), 1)), 2)</f>
        <v>937.690000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19"/>
      <c r="J10" s="20">
        <v>9.030000</v>
      </c>
      <c r="K10" s="20"/>
      <c r="L10" s="20"/>
      <c r="M10" s="20">
        <f ca="1">ROUND(INDIRECT(ADDRESS(ROW()+(0), COLUMN()+(-5), 1))*INDIRECT(ADDRESS(ROW()+(0), COLUMN()+(-3), 1)), 2)</f>
        <v>27.090000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444.820000</v>
      </c>
      <c r="K11" s="20"/>
      <c r="L11" s="20"/>
      <c r="M11" s="20">
        <f ca="1">ROUND(INDIRECT(ADDRESS(ROW()+(0), COLUMN()+(-5), 1))*INDIRECT(ADDRESS(ROW()+(0), COLUMN()+(-3), 1)), 2)</f>
        <v>467.060000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0.400000</v>
      </c>
      <c r="I12" s="19"/>
      <c r="J12" s="20">
        <v>158.620000</v>
      </c>
      <c r="K12" s="20"/>
      <c r="L12" s="20"/>
      <c r="M12" s="20">
        <f ca="1">ROUND(INDIRECT(ADDRESS(ROW()+(0), COLUMN()+(-5), 1))*INDIRECT(ADDRESS(ROW()+(0), COLUMN()+(-3), 1)), 2)</f>
        <v>63.450000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3.000000</v>
      </c>
      <c r="I13" s="19"/>
      <c r="J13" s="20">
        <v>10.160000</v>
      </c>
      <c r="K13" s="20"/>
      <c r="L13" s="20"/>
      <c r="M13" s="20">
        <f ca="1">ROUND(INDIRECT(ADDRESS(ROW()+(0), COLUMN()+(-5), 1))*INDIRECT(ADDRESS(ROW()+(0), COLUMN()+(-3), 1)), 2)</f>
        <v>30.480000</v>
      </c>
      <c r="N13" s="20"/>
    </row>
    <row r="14" spans="1:14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0.570000</v>
      </c>
      <c r="I14" s="19"/>
      <c r="J14" s="20">
        <v>209.270000</v>
      </c>
      <c r="K14" s="20"/>
      <c r="L14" s="20"/>
      <c r="M14" s="20">
        <f ca="1">ROUND(INDIRECT(ADDRESS(ROW()+(0), COLUMN()+(-5), 1))*INDIRECT(ADDRESS(ROW()+(0), COLUMN()+(-3), 1)), 2)</f>
        <v>119.280000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0.150000</v>
      </c>
      <c r="I15" s="19"/>
      <c r="J15" s="20">
        <v>71.690000</v>
      </c>
      <c r="K15" s="20"/>
      <c r="L15" s="20"/>
      <c r="M15" s="20">
        <f ca="1">ROUND(INDIRECT(ADDRESS(ROW()+(0), COLUMN()+(-5), 1))*INDIRECT(ADDRESS(ROW()+(0), COLUMN()+(-3), 1)), 2)</f>
        <v>10.750000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0.209000</v>
      </c>
      <c r="I16" s="19"/>
      <c r="J16" s="20">
        <v>91.430000</v>
      </c>
      <c r="K16" s="20"/>
      <c r="L16" s="20"/>
      <c r="M16" s="20">
        <f ca="1">ROUND(INDIRECT(ADDRESS(ROW()+(0), COLUMN()+(-5), 1))*INDIRECT(ADDRESS(ROW()+(0), COLUMN()+(-3), 1)), 2)</f>
        <v>19.110000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0.209000</v>
      </c>
      <c r="I17" s="19"/>
      <c r="J17" s="20">
        <v>58.180000</v>
      </c>
      <c r="K17" s="20"/>
      <c r="L17" s="20"/>
      <c r="M17" s="20">
        <f ca="1">ROUND(INDIRECT(ADDRESS(ROW()+(0), COLUMN()+(-5), 1))*INDIRECT(ADDRESS(ROW()+(0), COLUMN()+(-3), 1)), 2)</f>
        <v>12.160000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0.070000</v>
      </c>
      <c r="I18" s="19"/>
      <c r="J18" s="20">
        <v>91.430000</v>
      </c>
      <c r="K18" s="20"/>
      <c r="L18" s="20"/>
      <c r="M18" s="20">
        <f ca="1">ROUND(INDIRECT(ADDRESS(ROW()+(0), COLUMN()+(-5), 1))*INDIRECT(ADDRESS(ROW()+(0), COLUMN()+(-3), 1)), 2)</f>
        <v>6.400000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0.070000</v>
      </c>
      <c r="I19" s="19"/>
      <c r="J19" s="20">
        <v>58.180000</v>
      </c>
      <c r="K19" s="20"/>
      <c r="L19" s="20"/>
      <c r="M19" s="20">
        <f ca="1">ROUND(INDIRECT(ADDRESS(ROW()+(0), COLUMN()+(-5), 1))*INDIRECT(ADDRESS(ROW()+(0), COLUMN()+(-3), 1)), 2)</f>
        <v>4.070000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0.195000</v>
      </c>
      <c r="I20" s="19"/>
      <c r="J20" s="20">
        <v>88.450000</v>
      </c>
      <c r="K20" s="20"/>
      <c r="L20" s="20"/>
      <c r="M20" s="20">
        <f ca="1">ROUND(INDIRECT(ADDRESS(ROW()+(0), COLUMN()+(-5), 1))*INDIRECT(ADDRESS(ROW()+(0), COLUMN()+(-3), 1)), 2)</f>
        <v>17.250000</v>
      </c>
      <c r="N20" s="20"/>
    </row>
    <row r="21" spans="1:14" ht="12.0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2"/>
      <c r="H21" s="23">
        <v>0.195000</v>
      </c>
      <c r="I21" s="23"/>
      <c r="J21" s="24">
        <v>58.180000</v>
      </c>
      <c r="K21" s="24"/>
      <c r="L21" s="24"/>
      <c r="M21" s="24">
        <f ca="1">ROUND(INDIRECT(ADDRESS(ROW()+(0), COLUMN()+(-5), 1))*INDIRECT(ADDRESS(ROW()+(0), COLUMN()+(-3), 1)), 2)</f>
        <v>11.350000</v>
      </c>
      <c r="N21" s="24"/>
    </row>
    <row r="22" spans="1:14" ht="12.00" thickBot="1" customHeight="1">
      <c r="A22" s="17"/>
      <c r="B22" s="12" t="s">
        <v>53</v>
      </c>
      <c r="C22" s="10" t="s">
        <v>54</v>
      </c>
      <c r="D22" s="10"/>
      <c r="E22" s="10"/>
      <c r="F22" s="10"/>
      <c r="G22" s="10"/>
      <c r="H22" s="14">
        <v>2.000000</v>
      </c>
      <c r="I22" s="14"/>
      <c r="J22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1))), 2)</f>
        <v>2244.230000</v>
      </c>
      <c r="K22" s="16"/>
      <c r="L22" s="16"/>
      <c r="M22" s="16">
        <f ca="1">ROUND(INDIRECT(ADDRESS(ROW()+(0), COLUMN()+(-5), 1))*INDIRECT(ADDRESS(ROW()+(0), COLUMN()+(-3), 1))/100, 2)</f>
        <v>44.880000</v>
      </c>
      <c r="N22" s="16"/>
    </row>
    <row r="23" spans="1:14" ht="12.00" thickBot="1" customHeight="1">
      <c r="A23" s="22"/>
      <c r="B23" s="21" t="s">
        <v>55</v>
      </c>
      <c r="C23" s="22" t="s">
        <v>56</v>
      </c>
      <c r="D23" s="22"/>
      <c r="E23" s="22"/>
      <c r="F23" s="22"/>
      <c r="G23" s="22"/>
      <c r="H23" s="23">
        <v>3.000000</v>
      </c>
      <c r="I23" s="23"/>
      <c r="J23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1))), 2)</f>
        <v>2289.110000</v>
      </c>
      <c r="K23" s="24"/>
      <c r="L23" s="24"/>
      <c r="M23" s="24">
        <f ca="1">ROUND(INDIRECT(ADDRESS(ROW()+(0), COLUMN()+(-5), 1))*INDIRECT(ADDRESS(ROW()+(0), COLUMN()+(-3), 1))/100, 2)</f>
        <v>68.670000</v>
      </c>
      <c r="N23" s="24"/>
    </row>
    <row r="24" spans="1:14" ht="12.00" thickBot="1" customHeight="1">
      <c r="A24" s="6" t="s">
        <v>57</v>
      </c>
      <c r="B24" s="7"/>
      <c r="C24" s="7"/>
      <c r="D24" s="7"/>
      <c r="E24" s="7"/>
      <c r="F24" s="7"/>
      <c r="G24" s="7"/>
      <c r="H24" s="25"/>
      <c r="I24" s="25"/>
      <c r="J24" s="6" t="s">
        <v>58</v>
      </c>
      <c r="K24" s="6"/>
      <c r="L24" s="6"/>
      <c r="M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2357.780000</v>
      </c>
      <c r="N24" s="26"/>
    </row>
    <row r="27" spans="1:14" ht="21.60" thickBot="1" customHeight="1">
      <c r="A27" s="27" t="s">
        <v>59</v>
      </c>
      <c r="B27" s="27"/>
      <c r="C27" s="27"/>
      <c r="D27" s="27"/>
      <c r="E27" s="27"/>
      <c r="F27" s="27"/>
      <c r="G27" s="27" t="s">
        <v>60</v>
      </c>
      <c r="H27" s="27"/>
      <c r="I27" s="27"/>
      <c r="J27" s="27"/>
      <c r="K27" s="27" t="s">
        <v>61</v>
      </c>
      <c r="L27" s="27"/>
      <c r="M27" s="27"/>
      <c r="N27" s="27" t="s">
        <v>62</v>
      </c>
    </row>
    <row r="28" spans="1:14" ht="12.00" thickBot="1" customHeight="1">
      <c r="A28" s="28" t="s">
        <v>63</v>
      </c>
      <c r="B28" s="28"/>
      <c r="C28" s="28"/>
      <c r="D28" s="28"/>
      <c r="E28" s="28"/>
      <c r="F28" s="28"/>
      <c r="G28" s="29">
        <v>1112006.000000</v>
      </c>
      <c r="H28" s="29"/>
      <c r="I28" s="29"/>
      <c r="J28" s="29"/>
      <c r="K28" s="29">
        <v>1112007.000000</v>
      </c>
      <c r="L28" s="29"/>
      <c r="M28" s="29"/>
      <c r="N28" s="29"/>
    </row>
    <row r="29" spans="1:14" ht="21.60" thickBot="1" customHeight="1">
      <c r="A29" s="30" t="s">
        <v>64</v>
      </c>
      <c r="B29" s="30"/>
      <c r="C29" s="30"/>
      <c r="D29" s="30"/>
      <c r="E29" s="30"/>
      <c r="F29" s="30"/>
      <c r="G29" s="31"/>
      <c r="H29" s="31"/>
      <c r="I29" s="31"/>
      <c r="J29" s="31"/>
      <c r="K29" s="31"/>
      <c r="L29" s="31"/>
      <c r="M29" s="31"/>
      <c r="N29" s="31"/>
    </row>
    <row r="30" spans="1:14" ht="12.00" thickBot="1" customHeight="1">
      <c r="A30" s="28" t="s">
        <v>65</v>
      </c>
      <c r="B30" s="28"/>
      <c r="C30" s="28"/>
      <c r="D30" s="28"/>
      <c r="E30" s="28"/>
      <c r="F30" s="28"/>
      <c r="G30" s="29">
        <v>192009.000000</v>
      </c>
      <c r="H30" s="29"/>
      <c r="I30" s="29"/>
      <c r="J30" s="29"/>
      <c r="K30" s="29">
        <v>192010.000000</v>
      </c>
      <c r="L30" s="29"/>
      <c r="M30" s="29"/>
      <c r="N30" s="29"/>
    </row>
    <row r="31" spans="1:14" ht="21.60" thickBot="1" customHeight="1">
      <c r="A31" s="30" t="s">
        <v>66</v>
      </c>
      <c r="B31" s="30"/>
      <c r="C31" s="30"/>
      <c r="D31" s="30"/>
      <c r="E31" s="30"/>
      <c r="F31" s="30"/>
      <c r="G31" s="31"/>
      <c r="H31" s="31"/>
      <c r="I31" s="31"/>
      <c r="J31" s="31"/>
      <c r="K31" s="31"/>
      <c r="L31" s="31"/>
      <c r="M31" s="31"/>
      <c r="N31" s="31"/>
    </row>
    <row r="32" spans="1:14" ht="12.00" thickBot="1" customHeight="1">
      <c r="A32" s="28" t="s">
        <v>67</v>
      </c>
      <c r="B32" s="28"/>
      <c r="C32" s="28"/>
      <c r="D32" s="28"/>
      <c r="E32" s="28"/>
      <c r="F32" s="28"/>
      <c r="G32" s="29">
        <v>142010.000000</v>
      </c>
      <c r="H32" s="29"/>
      <c r="I32" s="29"/>
      <c r="J32" s="29"/>
      <c r="K32" s="29">
        <v>1102010.000000</v>
      </c>
      <c r="L32" s="29"/>
      <c r="M32" s="29"/>
      <c r="N32" s="29"/>
    </row>
    <row r="33" spans="1:14" ht="21.60" thickBot="1" customHeight="1">
      <c r="A33" s="30" t="s">
        <v>68</v>
      </c>
      <c r="B33" s="30"/>
      <c r="C33" s="30"/>
      <c r="D33" s="30"/>
      <c r="E33" s="30"/>
      <c r="F33" s="30"/>
      <c r="G33" s="31"/>
      <c r="H33" s="31"/>
      <c r="I33" s="31"/>
      <c r="J33" s="31"/>
      <c r="K33" s="31"/>
      <c r="L33" s="31"/>
      <c r="M33" s="31"/>
      <c r="N33" s="31"/>
    </row>
    <row r="36" spans="1:1" ht="11.40" thickBot="1" customHeight="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" ht="11.40" thickBot="1" customHeight="1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" ht="11.40" thickBot="1" customHeight="1">
      <c r="A38" s="1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99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C23:G23"/>
    <mergeCell ref="H23:I23"/>
    <mergeCell ref="J23:L23"/>
    <mergeCell ref="M23:N23"/>
    <mergeCell ref="A24:G24"/>
    <mergeCell ref="H24:I24"/>
    <mergeCell ref="J24:L24"/>
    <mergeCell ref="M24:N24"/>
    <mergeCell ref="A27:F27"/>
    <mergeCell ref="G27:J27"/>
    <mergeCell ref="K27:M27"/>
    <mergeCell ref="A28:F28"/>
    <mergeCell ref="G28:J29"/>
    <mergeCell ref="K28:M29"/>
    <mergeCell ref="N28:N29"/>
    <mergeCell ref="A29:F29"/>
    <mergeCell ref="A30:F30"/>
    <mergeCell ref="G30:J31"/>
    <mergeCell ref="K30:M31"/>
    <mergeCell ref="N30:N31"/>
    <mergeCell ref="A31:F31"/>
    <mergeCell ref="A32:F32"/>
    <mergeCell ref="G32:J33"/>
    <mergeCell ref="K32:M33"/>
    <mergeCell ref="N32:N33"/>
    <mergeCell ref="A33:F33"/>
    <mergeCell ref="A36:N36"/>
    <mergeCell ref="A37:N37"/>
    <mergeCell ref="A38:N38"/>
  </mergeCells>
  <pageMargins left="0.620079" right="0.472441" top="0.472441" bottom="0.472441" header="0.0" footer="0.0"/>
  <pageSetup paperSize="9" orientation="portrait"/>
  <rowBreaks count="0" manualBreakCount="0">
    </rowBreaks>
</worksheet>
</file>