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<sst xmlns="http://schemas.openxmlformats.org/spreadsheetml/2006/main" count="33" uniqueCount="33">
  <si>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</si>
  <si>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RAG051</t>
  </si>
  <si>
    <t xml:space="preserve">m²</t>
  </si>
  <si>
    <t xml:space="preserve">Ladrilhamento "GRESPANIA", sobre superfície suporte interior de alvenaria.</t>
  </si>
  <si>
    <r>
      <rPr>
        <sz val="8.25"/>
        <color rgb="FF000000"/>
        <rFont val="Arial"/>
        <family val="2"/>
      </rPr>
      <t xml:space="preserve">Ladrilhamento com ladrilhos cerâmicos de grés porcelânico, estilo cimento, série Skyline "GRESPANIA", acabamento mate em cor branca, 22x90 cm e 10 mm de espessura, colocadas sobre uma superfície suporte de alvenaria em paramento interior, assentes com argamassa de cimento M-5, sem junta (separação entre ladrilhos entre 1,5 e 3 mm); com cantoneiras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</si>
  <si>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</si>
  <si>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</si>
  <si>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</si>
  <si>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</si>
  <si>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</si>
  <si>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</si>
  <si>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</si>
  <si>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</si>
  <si>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</si>
  <si>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mt19awa010</t>
  </si>
  <si>
    <t xml:space="preserve">m</t>
  </si>
  <si>
    <t xml:space="preserve">Cantoneira de PVC em esquinas de ladrilho.</t>
  </si>
  <si>
    <t xml:space="preserve">mt19agp010aacdb</t>
  </si>
  <si>
    <t xml:space="preserve">m²</t>
  </si>
  <si>
    <t xml:space="preserve">Ladrilho cerâmico de grés porcelânico, estilo cimento, série Skyline "GRESPANIA", acabamento mate em cor branca, 22x90 cm e 10 mm de espessura, capacidade de absorção de água E&lt;0,5%, grupo BIa, segundo NP EN 14411.</t>
  </si>
  <si>
    <t xml:space="preserve">mt09mcp020bv</t>
  </si>
  <si>
    <t xml:space="preserve">kg</t>
  </si>
  <si>
    <t xml:space="preserve">Argamassa de juntas cimentosa tipo L, cor branca, para juntas de até 3 mm, composto por cimento branco de alta resistência e aditivos especiais.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</si>
  <si>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</si>
  <si>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</si>
  <si>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</si>
  <si>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</si>
  <si>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</si>
  <si>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</si>
  <si>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</si>
  <si>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</si>
  <si>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1.141,83MT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</si>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</sst>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</v>
      </c>
      <c r="G9" s="13">
        <v>4562.48</v>
      </c>
      <c r="H9" s="13">
        <f ca="1">ROUND(INDIRECT(ADDRESS(ROW()+(0), COLUMN()+(-2), 1))*INDIRECT(ADDRESS(ROW()+(0), COLUMN()+(-1), 1)), 2)</f>
        <v>136.87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</v>
      </c>
      <c r="G10" s="17">
        <v>119.74</v>
      </c>
      <c r="H10" s="17">
        <f ca="1">ROUND(INDIRECT(ADDRESS(ROW()+(0), COLUMN()+(-2), 1))*INDIRECT(ADDRESS(ROW()+(0), COLUMN()+(-1), 1)), 2)</f>
        <v>59.87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4786.91</v>
      </c>
      <c r="H11" s="17">
        <f ca="1">ROUND(INDIRECT(ADDRESS(ROW()+(0), COLUMN()+(-2), 1))*INDIRECT(ADDRESS(ROW()+(0), COLUMN()+(-1), 1)), 2)</f>
        <v>5026.26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64.1</v>
      </c>
      <c r="H12" s="17">
        <f ca="1">ROUND(INDIRECT(ADDRESS(ROW()+(0), COLUMN()+(-2), 1))*INDIRECT(ADDRESS(ROW()+(0), COLUMN()+(-1), 1)), 2)</f>
        <v>32.05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0.441</v>
      </c>
      <c r="G13" s="17">
        <v>98.39</v>
      </c>
      <c r="H13" s="17">
        <f ca="1">ROUND(INDIRECT(ADDRESS(ROW()+(0), COLUMN()+(-2), 1))*INDIRECT(ADDRESS(ROW()+(0), COLUMN()+(-1), 1)), 2)</f>
        <v>43.39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0.441</v>
      </c>
      <c r="G14" s="21">
        <v>73.13</v>
      </c>
      <c r="H14" s="21">
        <f ca="1">ROUND(INDIRECT(ADDRESS(ROW()+(0), COLUMN()+(-2), 1))*INDIRECT(ADDRESS(ROW()+(0), COLUMN()+(-1), 1)), 2)</f>
        <v>32.25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5330.69</v>
      </c>
      <c r="H15" s="24">
        <f ca="1">ROUND(INDIRECT(ADDRESS(ROW()+(0), COLUMN()+(-2), 1))*INDIRECT(ADDRESS(ROW()+(0), COLUMN()+(-1), 1))/100, 2)</f>
        <v>106.61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5437.3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