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<sst xmlns="http://schemas.openxmlformats.org/spreadsheetml/2006/main" count="45" uniqueCount="45">
  <si>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</si>
  <si>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RLT020</t>
  </si>
  <si>
    <t xml:space="preserve">m²</t>
  </si>
  <si>
    <t xml:space="preserve">Tratamento de humidades por capilaridade. Sistema Classical Deshumidificante "REVETÓN".</t>
  </si>
  <si>
    <r>
      <rPr>
        <sz val="8.25"/>
        <color rgb="FF000000"/>
        <rFont val="Arial"/>
        <family val="2"/>
      </rPr>
      <t xml:space="preserve">Tratamento superficial de protecção contra a humidade por capilaridade em muros, sistema Classical Deshumidificante "REVETÓN" através da aplicação de líquido limpador anti-salitre, camada base de argamassa técnica consolidante de cal hidráulica natural Classical Consolidante Antisal "REVETÓN", de cor branca marfim de 10 mm de espessura, camada de regularização de argamassa técnica difusiva macroporosa de cal hidráulica natural Classical Deshumidificante "REVETÓN", de cor branca marfim de 20 mm de espessura e camada de acabamento com argamassa técnica de cal hidráulica natural Classical Mortero Fino "REVETÓN", de cor branca mármore, como suporte base para o revestimento à base de cal apagada, silicatos ou siloxanos.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</si>
  <si>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</si>
  <si>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</si>
  <si>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</si>
  <si>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</si>
  <si>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</si>
  <si>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</si>
  <si>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</si>
  <si>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</si>
  <si>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</si>
  <si>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mt27thr010b</t>
  </si>
  <si>
    <t xml:space="preserve">l</t>
  </si>
  <si>
    <t xml:space="preserve">Líquido anti-salitre, para limpeza de eflorescências salinas "REVETÓN", incolor, à base de resinas acrílicas em dispersão aquosa e aditivos especiais, permeável ao vapor de água, anti-caruncho e anti-verdete, para aplicar com trincha ou rolo.</t>
  </si>
  <si>
    <t xml:space="preserve">mt28mrr070d</t>
  </si>
  <si>
    <t xml:space="preserve">kg</t>
  </si>
  <si>
    <t xml:space="preserve">Argamassa técnica consolidante de cal hidráulica natural Classical Consolidante Antisal "REVETÓN", de cor branca marfim, composta por cal hidráulica natural NHL 3,5, segundo NP EN 459-1, inertes siliciosos e inertes seleccionados, para aplicar em rebocos e revestimentos de gesso, de uso em interiores e exteriores, como camada base dos sistemas de restauração natural Classical, para reparação de paramentos com humidades ou manchas salinas.</t>
  </si>
  <si>
    <t xml:space="preserve">mt28mrr080d</t>
  </si>
  <si>
    <t xml:space="preserve">l</t>
  </si>
  <si>
    <t xml:space="preserve">Argamassa técnica difusiva macroporosa de cal hidráulica natural Classical Deshumidificante "REVETÓN", de cor branca marfim, composta por cal hidráulica natural NHL 3,5, segundo NP EN 459-1, inertes siliciosos, inertes leves termo-isolantes, terra de diatomáceas, silicato de alumínio e aditivos naturais arejantes, para aplicar em rebocos e revestimentos de gesso, de uso em interiores e exteriores, como camada de regularização dos sistemas de restauração natural Classical, para reparação de paramentos com humidades ou manchas salinas.</t>
  </si>
  <si>
    <t xml:space="preserve">mt28mrr050d</t>
  </si>
  <si>
    <t xml:space="preserve">kg</t>
  </si>
  <si>
    <t xml:space="preserve">Argamassa técnica de cal hidráulica natural Classical Mortero Fino "REVETÓN", de cor branca mármore, composta por cal hidráulica natural NHL 3,5, segundo NP EN 459-1, inertes siliciosos e inertes seleccionados, permeável ao vapor de água, para aplicar em rebocos e revestimentos de gesso, de uso em interiores e exteriores, como camada de acabamento dos sistemas de restauração natural Classical, para reparação de paramentos com humidades ou manchas salinas.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</si>
  <si>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</si>
  <si>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</si>
  <si>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</si>
  <si>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</si>
  <si>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</si>
  <si>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</si>
  <si>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</si>
  <si>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</si>
  <si>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6.758,22MT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</si>
  <si>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</si>
  <si>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</si>
  <si>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</si>
  <si>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</si>
  <si>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</si>
  <si>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459-1:2010</t>
  </si>
  <si>
    <t xml:space="preserve">Cal de construção — Parte 1: Definições, especificações e critér ios  de confor midade</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</si>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</sst>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3.95"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0.020000</v>
      </c>
      <c r="H9" s="11"/>
      <c r="I9" s="13">
        <v>59.250000</v>
      </c>
      <c r="J9" s="13">
        <f ca="1">ROUND(INDIRECT(ADDRESS(ROW()+(0), COLUMN()+(-3), 1))*INDIRECT(ADDRESS(ROW()+(0), COLUMN()+(-1), 1)), 2)</f>
        <v>1.190000</v>
      </c>
      <c r="K9" s="13"/>
    </row>
    <row r="10" spans="1:11" ht="34.50" thickBot="1" customHeight="1">
      <c r="A10" s="14" t="s">
        <v>14</v>
      </c>
      <c r="B10" s="14"/>
      <c r="C10" s="15" t="s">
        <v>15</v>
      </c>
      <c r="D10" s="15"/>
      <c r="E10" s="14" t="s">
        <v>16</v>
      </c>
      <c r="F10" s="14"/>
      <c r="G10" s="16">
        <v>0.300000</v>
      </c>
      <c r="H10" s="16"/>
      <c r="I10" s="17">
        <v>1206.040000</v>
      </c>
      <c r="J10" s="17">
        <f ca="1">ROUND(INDIRECT(ADDRESS(ROW()+(0), COLUMN()+(-3), 1))*INDIRECT(ADDRESS(ROW()+(0), COLUMN()+(-1), 1)), 2)</f>
        <v>361.810000</v>
      </c>
      <c r="K10" s="17"/>
    </row>
    <row r="11" spans="1:11" ht="55.50" thickBot="1" customHeight="1">
      <c r="A11" s="14" t="s">
        <v>17</v>
      </c>
      <c r="B11" s="14"/>
      <c r="C11" s="15" t="s">
        <v>18</v>
      </c>
      <c r="D11" s="15"/>
      <c r="E11" s="14" t="s">
        <v>19</v>
      </c>
      <c r="F11" s="14"/>
      <c r="G11" s="16">
        <v>15.000000</v>
      </c>
      <c r="H11" s="16"/>
      <c r="I11" s="17">
        <v>479.340000</v>
      </c>
      <c r="J11" s="17">
        <f ca="1">ROUND(INDIRECT(ADDRESS(ROW()+(0), COLUMN()+(-3), 1))*INDIRECT(ADDRESS(ROW()+(0), COLUMN()+(-1), 1)), 2)</f>
        <v>7190.100000</v>
      </c>
      <c r="K11" s="17"/>
    </row>
    <row r="12" spans="1:11" ht="66.00" thickBot="1" customHeight="1">
      <c r="A12" s="14" t="s">
        <v>20</v>
      </c>
      <c r="B12" s="14"/>
      <c r="C12" s="15" t="s">
        <v>21</v>
      </c>
      <c r="D12" s="15"/>
      <c r="E12" s="14" t="s">
        <v>22</v>
      </c>
      <c r="F12" s="14"/>
      <c r="G12" s="16">
        <v>28.800000</v>
      </c>
      <c r="H12" s="16"/>
      <c r="I12" s="17">
        <v>290.030000</v>
      </c>
      <c r="J12" s="17">
        <f ca="1">ROUND(INDIRECT(ADDRESS(ROW()+(0), COLUMN()+(-3), 1))*INDIRECT(ADDRESS(ROW()+(0), COLUMN()+(-1), 1)), 2)</f>
        <v>8352.860000</v>
      </c>
      <c r="K12" s="17"/>
    </row>
    <row r="13" spans="1:11" ht="66.00" thickBot="1" customHeight="1">
      <c r="A13" s="14" t="s">
        <v>23</v>
      </c>
      <c r="B13" s="14"/>
      <c r="C13" s="15" t="s">
        <v>24</v>
      </c>
      <c r="D13" s="15"/>
      <c r="E13" s="14" t="s">
        <v>25</v>
      </c>
      <c r="F13" s="14"/>
      <c r="G13" s="16">
        <v>2.250000</v>
      </c>
      <c r="H13" s="16"/>
      <c r="I13" s="17">
        <v>245.700000</v>
      </c>
      <c r="J13" s="17">
        <f ca="1">ROUND(INDIRECT(ADDRESS(ROW()+(0), COLUMN()+(-3), 1))*INDIRECT(ADDRESS(ROW()+(0), COLUMN()+(-1), 1)), 2)</f>
        <v>552.830000</v>
      </c>
      <c r="K13" s="17"/>
    </row>
    <row r="14" spans="1:11" ht="13.50" thickBot="1" customHeight="1">
      <c r="A14" s="14" t="s">
        <v>26</v>
      </c>
      <c r="B14" s="14"/>
      <c r="C14" s="15" t="s">
        <v>27</v>
      </c>
      <c r="D14" s="15"/>
      <c r="E14" s="14" t="s">
        <v>28</v>
      </c>
      <c r="F14" s="14"/>
      <c r="G14" s="16">
        <v>0.615000</v>
      </c>
      <c r="H14" s="16"/>
      <c r="I14" s="17">
        <v>98.390000</v>
      </c>
      <c r="J14" s="17">
        <f ca="1">ROUND(INDIRECT(ADDRESS(ROW()+(0), COLUMN()+(-3), 1))*INDIRECT(ADDRESS(ROW()+(0), COLUMN()+(-1), 1)), 2)</f>
        <v>60.510000</v>
      </c>
      <c r="K14" s="17"/>
    </row>
    <row r="15" spans="1:11" ht="13.50" thickBot="1" customHeight="1">
      <c r="A15" s="14" t="s">
        <v>29</v>
      </c>
      <c r="B15" s="14"/>
      <c r="C15" s="18" t="s">
        <v>30</v>
      </c>
      <c r="D15" s="18"/>
      <c r="E15" s="19" t="s">
        <v>31</v>
      </c>
      <c r="F15" s="19"/>
      <c r="G15" s="20">
        <v>0.615000</v>
      </c>
      <c r="H15" s="20"/>
      <c r="I15" s="21">
        <v>73.130000</v>
      </c>
      <c r="J15" s="21">
        <f ca="1">ROUND(INDIRECT(ADDRESS(ROW()+(0), COLUMN()+(-3), 1))*INDIRECT(ADDRESS(ROW()+(0), COLUMN()+(-1), 1)), 2)</f>
        <v>44.970000</v>
      </c>
      <c r="K15" s="21"/>
    </row>
    <row r="16" spans="1:11" ht="13.50" thickBot="1" customHeight="1">
      <c r="A16" s="19"/>
      <c r="B16" s="19"/>
      <c r="C16" s="22" t="s">
        <v>32</v>
      </c>
      <c r="D16" s="22"/>
      <c r="E16" s="5" t="s">
        <v>33</v>
      </c>
      <c r="F16" s="5"/>
      <c r="G16" s="23">
        <v>2.000000</v>
      </c>
      <c r="H16" s="23"/>
      <c r="I16" s="24">
        <f ca="1">ROUND(SUM(INDIRECT(ADDRESS(ROW()+(-1), COLUMN()+(1), 1)),INDIRECT(ADDRESS(ROW()+(-2), COLUMN()+(1), 1)),INDIRECT(ADDRESS(ROW()+(-3), COLUMN()+(1), 1)),INDIRECT(ADDRESS(ROW()+(-4), COLUMN()+(1), 1)),INDIRECT(ADDRESS(ROW()+(-5), COLUMN()+(1), 1)),INDIRECT(ADDRESS(ROW()+(-6), COLUMN()+(1), 1)),INDIRECT(ADDRESS(ROW()+(-7), COLUMN()+(1), 1))), 2)</f>
        <v>16564.270000</v>
      </c>
      <c r="J16" s="24">
        <f ca="1">ROUND(INDIRECT(ADDRESS(ROW()+(0), COLUMN()+(-3), 1))*INDIRECT(ADDRESS(ROW()+(0), COLUMN()+(-1), 1))/100, 2)</f>
        <v>331.290000</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16895.560000</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162011.000000</v>
      </c>
      <c r="G21" s="31"/>
      <c r="H21" s="31">
        <v>162012.000000</v>
      </c>
      <c r="I21" s="31"/>
      <c r="J21" s="31"/>
      <c r="K21" s="31">
        <v>2.000000</v>
      </c>
    </row>
    <row r="22" spans="1:11" ht="13.50" thickBot="1" customHeight="1">
      <c r="A22" s="32" t="s">
        <v>41</v>
      </c>
      <c r="B22" s="32"/>
      <c r="C22" s="32"/>
      <c r="D22" s="32"/>
      <c r="E22" s="32"/>
      <c r="F22" s="33"/>
      <c r="G22" s="33"/>
      <c r="H22" s="33"/>
      <c r="I22" s="33"/>
      <c r="J22" s="33"/>
      <c r="K22" s="33"/>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