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<sst xmlns="http://schemas.openxmlformats.org/spreadsheetml/2006/main" count="50" uniqueCount="50">
  <si>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</si>
  <si>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RSC010</t>
  </si>
  <si>
    <t xml:space="preserve">m²</t>
  </si>
  <si>
    <t xml:space="preserve">Pavimento interior de peças de marmorite. Colocação em camada grossa.</t>
  </si>
  <si>
    <r>
      <rPr>
        <sz val="8.25"/>
        <color rgb="FF000000"/>
        <rFont val="Arial"/>
        <family val="2"/>
      </rPr>
      <t xml:space="preserve">Pavimento interior de peças de marmorite microgrão (menor ou igual a 6 mm), utilização normal segundo EN 13748-1, de 40x40 cm, cor Marfim e em posse de certificados de ensaios, com um polimento inicial em fábrica, para polir e abrilhantar em obra. COLOCAÇÃO: em camada grossa, com maceta sobre leito de argamassa de cimento, confeccionada em obra, dosificação 1:6, de 3 cm de espessura. ENCHIMENTO DE JUNTAS: com argamassa de cimento branco colorida em juntas de 1 a 1,5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</si>
  <si>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</si>
  <si>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</si>
  <si>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</si>
  <si>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</si>
  <si>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</si>
  <si>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</si>
  <si>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</si>
  <si>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</si>
  <si>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</si>
  <si>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</si>
  <si>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</si>
  <si>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</si>
  <si>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</si>
  <si>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</si>
  <si>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</si>
  <si>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mt18btl010gc</t>
  </si>
  <si>
    <t xml:space="preserve">m²</t>
  </si>
  <si>
    <t xml:space="preserve">Peças de marmorite para interior, utilização normal, microgrão (menor ou igual a 6 mm), formato nominal 40x40 cm, cor Marfim, com um primeiro polimento em fábrica, para polimento e abrilhantamento final em obra, segundo EN 13748-1.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</si>
  <si>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</si>
  <si>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</si>
  <si>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</si>
  <si>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mq06hor010</t>
  </si>
  <si>
    <t xml:space="preserve">h</t>
  </si>
  <si>
    <t xml:space="preserve">Betoneira eléctrica com uma capacidade de amassadura de 160 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</si>
  <si>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</si>
  <si>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</si>
  <si>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</si>
  <si>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</si>
  <si>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</si>
  <si>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</si>
  <si>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</si>
  <si>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</si>
  <si>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129,87MT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</si>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</sst>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68.32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0.052</v>
      </c>
      <c r="H10" s="16"/>
      <c r="I10" s="17">
        <v>713.98</v>
      </c>
      <c r="J10" s="17">
        <f ca="1">ROUND(INDIRECT(ADDRESS(ROW()+(0), COLUMN()+(-3), 1))*INDIRECT(ADDRESS(ROW()+(0), COLUMN()+(-1), 1)), 2)</f>
        <v>37.13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8</v>
      </c>
      <c r="H11" s="16"/>
      <c r="I11" s="17">
        <v>5.62</v>
      </c>
      <c r="J11" s="17">
        <f ca="1">ROUND(INDIRECT(ADDRESS(ROW()+(0), COLUMN()+(-3), 1))*INDIRECT(ADDRESS(ROW()+(0), COLUMN()+(-1), 1)), 2)</f>
        <v>44.96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1010.31</v>
      </c>
      <c r="J12" s="17">
        <f ca="1">ROUND(INDIRECT(ADDRESS(ROW()+(0), COLUMN()+(-3), 1))*INDIRECT(ADDRESS(ROW()+(0), COLUMN()+(-1), 1)), 2)</f>
        <v>1060.83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</v>
      </c>
      <c r="H13" s="16"/>
      <c r="I13" s="17">
        <v>109.27</v>
      </c>
      <c r="J13" s="17">
        <f ca="1">ROUND(INDIRECT(ADDRESS(ROW()+(0), COLUMN()+(-3), 1))*INDIRECT(ADDRESS(ROW()+(0), COLUMN()+(-1), 1)), 2)</f>
        <v>174.83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122.29</v>
      </c>
      <c r="J14" s="17">
        <f ca="1">ROUND(INDIRECT(ADDRESS(ROW()+(0), COLUMN()+(-3), 1))*INDIRECT(ADDRESS(ROW()+(0), COLUMN()+(-1), 1)), 2)</f>
        <v>4.65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0.251</v>
      </c>
      <c r="H15" s="16"/>
      <c r="I15" s="17">
        <v>132.85</v>
      </c>
      <c r="J15" s="17">
        <f ca="1">ROUND(INDIRECT(ADDRESS(ROW()+(0), COLUMN()+(-3), 1))*INDIRECT(ADDRESS(ROW()+(0), COLUMN()+(-1), 1)), 2)</f>
        <v>33.35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0.59</v>
      </c>
      <c r="H16" s="20"/>
      <c r="I16" s="21">
        <v>99.31</v>
      </c>
      <c r="J16" s="21">
        <f ca="1">ROUND(INDIRECT(ADDRESS(ROW()+(0), COLUMN()+(-3), 1))*INDIRECT(ADDRESS(ROW()+(0), COLUMN()+(-1), 1)), 2)</f>
        <v>58.59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1414.75</v>
      </c>
      <c r="J17" s="24">
        <f ca="1">ROUND(INDIRECT(ADDRESS(ROW()+(0), COLUMN()+(-3), 1))*INDIRECT(ADDRESS(ROW()+(0), COLUMN()+(-1), 1))/100, 2)</f>
        <v>28.3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1443.05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