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<sst xmlns="http://schemas.openxmlformats.org/spreadsheetml/2006/main" count="66" uniqueCount="66">
  <si>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</si>
  <si>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RTC048</t>
  </si>
  <si>
    <t xml:space="preserve">m²</t>
  </si>
  <si>
    <t xml:space="preserve">Tecto falso contínuo de placas de gesso laminado, de alta resistência à humidade. Sistema "PLACO".</t>
  </si>
  <si>
    <r>
      <rPr>
        <sz val="8.25"/>
        <color rgb="FF000000"/>
        <rFont val="Arial"/>
        <family val="2"/>
      </rPr>
      <t xml:space="preserve">Tecto falso contínuo suspenso, liso, situado a uma altura menor de 4 m, com nível de qualidade do acabamento standard (Q2). Sistema Placo Hydro Plus "PLACO", constituído por: ESTRUTURA: estrutura metálica de perfis primários F530 "PLACO"; PLACAS: uma camada de placas de gesso laminado GM-FH1 / EN 15283-2 - 1200 / 2000 / 12,5 / com os bordos longitudinais afinados, Glasroc X 13 "PLACO". Inclusive fixações para a ancoragem dos perfis, parafusos para a fixação das placas, massa de secagem Promix Hydro "PLACO", fita microperfurada, de fibra de vidro, "PLACO"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</si>
  <si>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</si>
  <si>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</si>
  <si>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</si>
  <si>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</si>
  <si>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</si>
  <si>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</si>
  <si>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mt12ple010b</t>
  </si>
  <si>
    <t xml:space="preserve">Ud</t>
  </si>
  <si>
    <t xml:space="preserve">Varão galvanizado roscado "PLACO", de 6 mm de diâmetro e 1000 mm de comprimento.</t>
  </si>
  <si>
    <t xml:space="preserve">mt12ple020</t>
  </si>
  <si>
    <t xml:space="preserve">Ud</t>
  </si>
  <si>
    <t xml:space="preserve">Forquilha de suspensão F-530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</si>
  <si>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</si>
  <si>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</si>
  <si>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</si>
  <si>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</si>
  <si>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</si>
  <si>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</si>
  <si>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</si>
  <si>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</si>
  <si>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</si>
  <si>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mt12plk010femac</t>
  </si>
  <si>
    <t xml:space="preserve">m²</t>
  </si>
  <si>
    <t xml:space="preserve">Placa de gesso laminado GM-FH1 / EN 15283-2 - 1200 / 2000 / 12,5 / com os bordos longitudinais afinados, Glasroc X 13 "PLACO", formada por um núcleo de gesso revestido nas duas faces com fibra de vidro com tratamento hidrófobo.</t>
  </si>
  <si>
    <t xml:space="preserve">mt12plt025b</t>
  </si>
  <si>
    <t xml:space="preserve">Ud</t>
  </si>
  <si>
    <t xml:space="preserve">Parafuso autoperfurante THTPF 25 "PLACO", com cabeça de trombeta, de 25 mm de comprimento.</t>
  </si>
  <si>
    <t xml:space="preserve">mt12plj050</t>
  </si>
  <si>
    <t xml:space="preserve">m</t>
  </si>
  <si>
    <t xml:space="preserve">Fita microperfurada, de fibra de vidro, "PLACO", para acabamento de juntas de placas de gesso laminado em sistemas de alta resistência à humidade.</t>
  </si>
  <si>
    <t xml:space="preserve">mt12plm015a</t>
  </si>
  <si>
    <t xml:space="preserve">kg</t>
  </si>
  <si>
    <t xml:space="preserve">Massa de secagem, Promix Hydro "PLACO", com aditivo hidrófugo; Euroclasse B-s1, d0 de reacção ao fogo, segundo NP EN 13501-1, intervalo de temperatura de trabalho de 10 a 30°C, para aplicação manual com fita de juntas, segundo EN 13963; para o tratamento das juntas das placas de gesso laminado.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</si>
  <si>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</si>
  <si>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</si>
  <si>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</si>
  <si>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</si>
  <si>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</si>
  <si>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</si>
  <si>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</si>
  <si>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</si>
  <si>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579,84MT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</si>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</sst>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1.8</v>
      </c>
      <c r="H9" s="11"/>
      <c r="I9" s="13">
        <v>88.37</v>
      </c>
      <c r="J9" s="13">
        <f ca="1">ROUND(INDIRECT(ADDRESS(ROW()+(0), COLUMN()+(-3), 1))*INDIRECT(ADDRESS(ROW()+(0), COLUMN()+(-1), 1)), 2)</f>
        <v>159.07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1.8</v>
      </c>
      <c r="H10" s="16"/>
      <c r="I10" s="17">
        <v>28.17</v>
      </c>
      <c r="J10" s="17">
        <f ca="1">ROUND(INDIRECT(ADDRESS(ROW()+(0), COLUMN()+(-3), 1))*INDIRECT(ADDRESS(ROW()+(0), COLUMN()+(-1), 1)), 2)</f>
        <v>50.71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166.29</v>
      </c>
      <c r="J11" s="17">
        <f ca="1">ROUND(INDIRECT(ADDRESS(ROW()+(0), COLUMN()+(-3), 1))*INDIRECT(ADDRESS(ROW()+(0), COLUMN()+(-1), 1)), 2)</f>
        <v>498.87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0.16</v>
      </c>
      <c r="H12" s="16"/>
      <c r="I12" s="17">
        <v>29.45</v>
      </c>
      <c r="J12" s="17">
        <f ca="1">ROUND(INDIRECT(ADDRESS(ROW()+(0), COLUMN()+(-3), 1))*INDIRECT(ADDRESS(ROW()+(0), COLUMN()+(-1), 1)), 2)</f>
        <v>4.71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1.52</v>
      </c>
      <c r="J13" s="17">
        <f ca="1">ROUND(INDIRECT(ADDRESS(ROW()+(0), COLUMN()+(-3), 1))*INDIRECT(ADDRESS(ROW()+(0), COLUMN()+(-1), 1)), 2)</f>
        <v>1.52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2156.93</v>
      </c>
      <c r="J14" s="17">
        <f ca="1">ROUND(INDIRECT(ADDRESS(ROW()+(0), COLUMN()+(-3), 1))*INDIRECT(ADDRESS(ROW()+(0), COLUMN()+(-1), 1)), 2)</f>
        <v>2264.78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4.43</v>
      </c>
      <c r="J15" s="17">
        <f ca="1">ROUND(INDIRECT(ADDRESS(ROW()+(0), COLUMN()+(-3), 1))*INDIRECT(ADDRESS(ROW()+(0), COLUMN()+(-1), 1)), 2)</f>
        <v>44.3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1.4</v>
      </c>
      <c r="H16" s="16"/>
      <c r="I16" s="17">
        <v>11.02</v>
      </c>
      <c r="J16" s="17">
        <f ca="1">ROUND(INDIRECT(ADDRESS(ROW()+(0), COLUMN()+(-3), 1))*INDIRECT(ADDRESS(ROW()+(0), COLUMN()+(-1), 1)), 2)</f>
        <v>15.43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539.57</v>
      </c>
      <c r="J17" s="17">
        <f ca="1">ROUND(INDIRECT(ADDRESS(ROW()+(0), COLUMN()+(-3), 1))*INDIRECT(ADDRESS(ROW()+(0), COLUMN()+(-1), 1)), 2)</f>
        <v>161.87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0.605</v>
      </c>
      <c r="H18" s="16"/>
      <c r="I18" s="17">
        <v>136.52</v>
      </c>
      <c r="J18" s="17">
        <f ca="1">ROUND(INDIRECT(ADDRESS(ROW()+(0), COLUMN()+(-3), 1))*INDIRECT(ADDRESS(ROW()+(0), COLUMN()+(-1), 1)), 2)</f>
        <v>82.59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0.605</v>
      </c>
      <c r="H19" s="20"/>
      <c r="I19" s="21">
        <v>99.31</v>
      </c>
      <c r="J19" s="21">
        <f ca="1">ROUND(INDIRECT(ADDRESS(ROW()+(0), COLUMN()+(-3), 1))*INDIRECT(ADDRESS(ROW()+(0), COLUMN()+(-1), 1)), 2)</f>
        <v>60.08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3343.93</v>
      </c>
      <c r="J20" s="24">
        <f ca="1">ROUND(INDIRECT(ADDRESS(ROW()+(0), COLUMN()+(-3), 1))*INDIRECT(ADDRESS(ROW()+(0), COLUMN()+(-1), 1))/100, 2)</f>
        <v>66.88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3410.81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162011</v>
      </c>
      <c r="I28" s="31"/>
      <c r="J28" s="31"/>
      <c r="K28" s="31" t="s">
        <v>57</v>
      </c>
    </row>
    <row r="29" spans="1:11" ht="24.0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