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<sst xmlns="http://schemas.openxmlformats.org/spreadsheetml/2006/main" count="77" uniqueCount="77">
  <si>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</si>
  <si>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RTC053</t>
  </si>
  <si>
    <t xml:space="preserve">m²</t>
  </si>
  <si>
    <t xml:space="preserve">Tecto falso contínuo de placas de gesso laminado, de altas prestações acústicas. Sistema "KNAUF".</t>
  </si>
  <si>
    <r>
      <rPr>
        <sz val="8.25"/>
        <color rgb="FF000000"/>
        <rFont val="Arial"/>
        <family val="2"/>
      </rPr>
      <t xml:space="preserve">Tecto falso contínuo suspenso, liso, situado a uma altura menor de 4 m, com nível de qualidade do acabamento Q2. Sistema D112.es Silentboard "KNAUF" (12,5+27+27), constituído por: ESTRUTURA: estrutura metálica de aço galvanizado de mestras primárias 60/27 mm com uma modulação de 1000 mm e suspensas da laje ou elemento de suporte de betão com ancoragens directas com amortecedores anti-vibração de borracha, e varões cada 750 mm, e mestras secundárias fixadas perpendicularmente às mestras primárias com conectores tipo cavalete com uma modulação de 400 mm; PLACAS: uma camada de placas de gesso laminado DFR / EN 520 - 625 / comprimento / 12,5 / com os bordos longitudinais semi-arredondados afinados, Silentboard BV "KNAUF". Inclusive fita acústica de dilatação, autocolante, "KNAUF", perfis em U 30/25/3000 mm, "KNAUF", fixações para a ancoragem dos perfis, parafusos para a fixação das placas, massa de juntas Jointfiller 24H "KNAUF", fita microperfurada de papel "KNAUF"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</si>
  <si>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</si>
  <si>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</si>
  <si>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</si>
  <si>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</si>
  <si>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</si>
  <si>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</si>
  <si>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mt12drk050a</t>
  </si>
  <si>
    <t xml:space="preserve">m</t>
  </si>
  <si>
    <t xml:space="preserve">Perfil em U 30/25/3000 mm, "KNAUF", de aço Z2 (Z275) galvanizado normal, 0,55 mm de espessura, segundo EN 13964.</t>
  </si>
  <si>
    <t xml:space="preserve">mt12psg220</t>
  </si>
  <si>
    <t xml:space="preserve">Ud</t>
  </si>
  <si>
    <t xml:space="preserve">Fixação composta por bucha e parafuso 5x27.</t>
  </si>
  <si>
    <t xml:space="preserve">mt12psg300</t>
  </si>
  <si>
    <t xml:space="preserve">Ud</t>
  </si>
  <si>
    <t xml:space="preserve">Ancoragem directa com amortecedor anti-vibração de borracha.</t>
  </si>
  <si>
    <t xml:space="preserve">mt12pek030</t>
  </si>
  <si>
    <t xml:space="preserve">Ud</t>
  </si>
  <si>
    <t xml:space="preserve">Varão de suspensão "KNAUF" de 100 cm.</t>
  </si>
  <si>
    <t xml:space="preserve">mt12drk040a</t>
  </si>
  <si>
    <t xml:space="preserve">m</t>
  </si>
  <si>
    <t xml:space="preserve">Mestra 60/27 "KNAUF", de aço Z4 (Z450) galvanizado especial.</t>
  </si>
  <si>
    <t xml:space="preserve">mt12pek020za</t>
  </si>
  <si>
    <t xml:space="preserve">Ud</t>
  </si>
  <si>
    <t xml:space="preserve">Conector, para mestra 60/27, "KNAUF".</t>
  </si>
  <si>
    <t xml:space="preserve">mt12pek020ra</t>
  </si>
  <si>
    <t xml:space="preserve">Ud</t>
  </si>
  <si>
    <t xml:space="preserve">Conector tipo cavalete, para mestra 60/27, "KNAUF".</t>
  </si>
  <si>
    <t xml:space="preserve">mt12ppk010la</t>
  </si>
  <si>
    <t xml:space="preserve">m²</t>
  </si>
  <si>
    <t xml:space="preserve">Placa de gesso laminado DFR / EN 520 - 625 / comprimento / 12,5 / com os bordos longitudinais semi-arredondados afinados, Silentboard BV "KNAUF"; Euroclasse A2-s1, d0 de reacção ao fogo, segundo NP EN 13501-1.</t>
  </si>
  <si>
    <t xml:space="preserve">mt12ptk040a</t>
  </si>
  <si>
    <t xml:space="preserve">Ud</t>
  </si>
  <si>
    <t xml:space="preserve">Parafuso autoperfurante Diamant XTN "KNAUF" 3,9x23.</t>
  </si>
  <si>
    <t xml:space="preserve">mt12ptk040c</t>
  </si>
  <si>
    <t xml:space="preserve">Ud</t>
  </si>
  <si>
    <t xml:space="preserve">Parafuso autoperfurante Diamant XTN "KNAUF" 3,9x38.</t>
  </si>
  <si>
    <t xml:space="preserve">mt12pck020b</t>
  </si>
  <si>
    <t xml:space="preserve">m</t>
  </si>
  <si>
    <t xml:space="preserve">Fita acústica de dilatação, autocolante, de espuma de poliuretano de células fechadas "KNAUF", de 3,2 mm de espessura e 50 mm de largura, resistência térmica 0,10 m²°C/W, condutibilidade térmica 0,032 W/(m°C).</t>
  </si>
  <si>
    <t xml:space="preserve">mt12pik010e</t>
  </si>
  <si>
    <t xml:space="preserve">kg</t>
  </si>
  <si>
    <t xml:space="preserve">Massa de juntas Jointfiller 24H "KNAUF", Euroclasse A2-s1, d0 de reacção ao fogo, segundo NP EN 13501-1, intervalo de temperatura de trabalho de 5 a 30°C, para aplicação manual com fita de juntas, segundo EN 13963.</t>
  </si>
  <si>
    <t xml:space="preserve">mt12pck010a</t>
  </si>
  <si>
    <t xml:space="preserve">m</t>
  </si>
  <si>
    <t xml:space="preserve">Fita microperfurada de papel "KNAUF" de 50 mm de largura, segundo EN 13963.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</si>
  <si>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</si>
  <si>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</si>
  <si>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</si>
  <si>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</si>
  <si>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</si>
  <si>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</si>
  <si>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</si>
  <si>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</si>
  <si>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714,59MT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</si>
  <si>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</si>
  <si>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</si>
  <si>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</si>
  <si>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</si>
  <si>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</si>
  <si>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</si>
  <si>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</si>
  <si>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</si>
  <si>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t xml:space="preserve">EN  520:2004+A1:2009</t>
  </si>
  <si>
    <t xml:space="preserve">3/4</t>
  </si>
  <si>
    <t xml:space="preserve">Placas  de  gesso  —  Definições,  requisitos  e métodos  de  ensaio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</si>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</sst>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10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651.83</v>
      </c>
      <c r="J9" s="13">
        <f ca="1">ROUND(INDIRECT(ADDRESS(ROW()+(0), COLUMN()+(-3), 1))*INDIRECT(ADDRESS(ROW()+(0), COLUMN()+(-1), 1)), 2)</f>
        <v>260.73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</v>
      </c>
      <c r="H10" s="16"/>
      <c r="I10" s="17">
        <v>6.11</v>
      </c>
      <c r="J10" s="17">
        <f ca="1">ROUND(INDIRECT(ADDRESS(ROW()+(0), COLUMN()+(-3), 1))*INDIRECT(ADDRESS(ROW()+(0), COLUMN()+(-1), 1)), 2)</f>
        <v>12.22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1.2</v>
      </c>
      <c r="H11" s="16"/>
      <c r="I11" s="17">
        <v>274.6</v>
      </c>
      <c r="J11" s="17">
        <f ca="1">ROUND(INDIRECT(ADDRESS(ROW()+(0), COLUMN()+(-3), 1))*INDIRECT(ADDRESS(ROW()+(0), COLUMN()+(-1), 1)), 2)</f>
        <v>329.52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36.58</v>
      </c>
      <c r="J12" s="17">
        <f ca="1">ROUND(INDIRECT(ADDRESS(ROW()+(0), COLUMN()+(-3), 1))*INDIRECT(ADDRESS(ROW()+(0), COLUMN()+(-1), 1)), 2)</f>
        <v>43.9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3.2</v>
      </c>
      <c r="H13" s="16"/>
      <c r="I13" s="17">
        <v>276.5</v>
      </c>
      <c r="J13" s="17">
        <f ca="1">ROUND(INDIRECT(ADDRESS(ROW()+(0), COLUMN()+(-3), 1))*INDIRECT(ADDRESS(ROW()+(0), COLUMN()+(-1), 1)), 2)</f>
        <v>884.8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0.6</v>
      </c>
      <c r="H14" s="16"/>
      <c r="I14" s="17">
        <v>18.69</v>
      </c>
      <c r="J14" s="17">
        <f ca="1">ROUND(INDIRECT(ADDRESS(ROW()+(0), COLUMN()+(-3), 1))*INDIRECT(ADDRESS(ROW()+(0), COLUMN()+(-1), 1)), 2)</f>
        <v>11.21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2.3</v>
      </c>
      <c r="H15" s="16"/>
      <c r="I15" s="17">
        <v>22.4</v>
      </c>
      <c r="J15" s="17">
        <f ca="1">ROUND(INDIRECT(ADDRESS(ROW()+(0), COLUMN()+(-3), 1))*INDIRECT(ADDRESS(ROW()+(0), COLUMN()+(-1), 1)), 2)</f>
        <v>51.52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2165.48</v>
      </c>
      <c r="J16" s="17">
        <f ca="1">ROUND(INDIRECT(ADDRESS(ROW()+(0), COLUMN()+(-3), 1))*INDIRECT(ADDRESS(ROW()+(0), COLUMN()+(-1), 1)), 2)</f>
        <v>2273.75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17</v>
      </c>
      <c r="H17" s="16"/>
      <c r="I17" s="17">
        <v>1.98</v>
      </c>
      <c r="J17" s="17">
        <f ca="1">ROUND(INDIRECT(ADDRESS(ROW()+(0), COLUMN()+(-3), 1))*INDIRECT(ADDRESS(ROW()+(0), COLUMN()+(-1), 1)), 2)</f>
        <v>33.66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17</v>
      </c>
      <c r="H18" s="16"/>
      <c r="I18" s="17">
        <v>2.99</v>
      </c>
      <c r="J18" s="17">
        <f ca="1">ROUND(INDIRECT(ADDRESS(ROW()+(0), COLUMN()+(-3), 1))*INDIRECT(ADDRESS(ROW()+(0), COLUMN()+(-1), 1)), 2)</f>
        <v>50.83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</v>
      </c>
      <c r="H19" s="16"/>
      <c r="I19" s="17">
        <v>23.39</v>
      </c>
      <c r="J19" s="17">
        <f ca="1">ROUND(INDIRECT(ADDRESS(ROW()+(0), COLUMN()+(-3), 1))*INDIRECT(ADDRESS(ROW()+(0), COLUMN()+(-1), 1)), 2)</f>
        <v>9.36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0.808</v>
      </c>
      <c r="H20" s="16"/>
      <c r="I20" s="17">
        <v>88.31</v>
      </c>
      <c r="J20" s="17">
        <f ca="1">ROUND(INDIRECT(ADDRESS(ROW()+(0), COLUMN()+(-3), 1))*INDIRECT(ADDRESS(ROW()+(0), COLUMN()+(-1), 1)), 2)</f>
        <v>71.35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0.45</v>
      </c>
      <c r="H21" s="16"/>
      <c r="I21" s="17">
        <v>4.23</v>
      </c>
      <c r="J21" s="17">
        <f ca="1">ROUND(INDIRECT(ADDRESS(ROW()+(0), COLUMN()+(-3), 1))*INDIRECT(ADDRESS(ROW()+(0), COLUMN()+(-1), 1)), 2)</f>
        <v>1.9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0.366</v>
      </c>
      <c r="H22" s="16"/>
      <c r="I22" s="17">
        <v>136.52</v>
      </c>
      <c r="J22" s="17">
        <f ca="1">ROUND(INDIRECT(ADDRESS(ROW()+(0), COLUMN()+(-3), 1))*INDIRECT(ADDRESS(ROW()+(0), COLUMN()+(-1), 1)), 2)</f>
        <v>49.97</v>
      </c>
      <c r="K22" s="17"/>
    </row>
    <row r="23" spans="1:11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19"/>
      <c r="G23" s="20">
        <v>0.366</v>
      </c>
      <c r="H23" s="20"/>
      <c r="I23" s="21">
        <v>99.31</v>
      </c>
      <c r="J23" s="21">
        <f ca="1">ROUND(INDIRECT(ADDRESS(ROW()+(0), COLUMN()+(-3), 1))*INDIRECT(ADDRESS(ROW()+(0), COLUMN()+(-1), 1)), 2)</f>
        <v>36.35</v>
      </c>
      <c r="K23" s="21"/>
    </row>
    <row r="24" spans="1:11" ht="13.50" thickBot="1" customHeight="1">
      <c r="A24" s="19"/>
      <c r="B24" s="19"/>
      <c r="C24" s="22" t="s">
        <v>56</v>
      </c>
      <c r="D24" s="22"/>
      <c r="E24" s="5" t="s">
        <v>57</v>
      </c>
      <c r="F24" s="5"/>
      <c r="G24" s="23">
        <v>2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4121.07</v>
      </c>
      <c r="J24" s="24">
        <f ca="1">ROUND(INDIRECT(ADDRESS(ROW()+(0), COLUMN()+(-3), 1))*INDIRECT(ADDRESS(ROW()+(0), COLUMN()+(-1), 1))/100, 2)</f>
        <v>82.42</v>
      </c>
      <c r="K24" s="24"/>
    </row>
    <row r="25" spans="1:11" ht="13.50" thickBot="1" customHeight="1">
      <c r="A25" s="25" t="s">
        <v>58</v>
      </c>
      <c r="B25" s="25"/>
      <c r="C25" s="26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4203.49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842016</v>
      </c>
      <c r="G29" s="31"/>
      <c r="H29" s="31">
        <v>842017</v>
      </c>
      <c r="I29" s="31"/>
      <c r="J29" s="31"/>
      <c r="K29" s="31" t="s">
        <v>65</v>
      </c>
    </row>
    <row r="30" spans="1:11" ht="13.5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67</v>
      </c>
      <c r="B31" s="30"/>
      <c r="C31" s="30"/>
      <c r="D31" s="30"/>
      <c r="E31" s="30"/>
      <c r="F31" s="31">
        <v>162010</v>
      </c>
      <c r="G31" s="31"/>
      <c r="H31" s="31">
        <v>1.12201e+006</v>
      </c>
      <c r="I31" s="31"/>
      <c r="J31" s="31"/>
      <c r="K31" s="31" t="s">
        <v>68</v>
      </c>
    </row>
    <row r="32" spans="1:11" ht="13.50" thickBot="1" customHeight="1">
      <c r="A32" s="32" t="s">
        <v>69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70</v>
      </c>
      <c r="B33" s="30"/>
      <c r="C33" s="30"/>
      <c r="D33" s="30"/>
      <c r="E33" s="30"/>
      <c r="F33" s="31">
        <v>132006</v>
      </c>
      <c r="G33" s="31"/>
      <c r="H33" s="31">
        <v>132007</v>
      </c>
      <c r="I33" s="31"/>
      <c r="J33" s="31"/>
      <c r="K33" s="31" t="s">
        <v>71</v>
      </c>
    </row>
    <row r="34" spans="1:11" ht="13.50" thickBot="1" customHeight="1">
      <c r="A34" s="34" t="s">
        <v>72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73</v>
      </c>
      <c r="B35" s="32"/>
      <c r="C35" s="32"/>
      <c r="D35" s="32"/>
      <c r="E35" s="32"/>
      <c r="F35" s="33">
        <v>112007</v>
      </c>
      <c r="G35" s="33"/>
      <c r="H35" s="33">
        <v>112007</v>
      </c>
      <c r="I35" s="33"/>
      <c r="J35" s="33"/>
      <c r="K35" s="33"/>
    </row>
    <row r="38" spans="1:1" ht="33.75" thickBot="1" customHeight="1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76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1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