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<sst xmlns="http://schemas.openxmlformats.org/spreadsheetml/2006/main" count="36" uniqueCount="36">
  <si>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</si>
  <si>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UVP020</t>
  </si>
  <si>
    <t xml:space="preserve">Ud</t>
  </si>
  <si>
    <t xml:space="preserve">Portão de vedação em vedação de terreno de malha metálica.</t>
  </si>
  <si>
    <r>
      <rPr>
        <sz val="8.25"/>
        <color rgb="FF000000"/>
        <rFont val="Arial"/>
        <family val="2"/>
      </rPr>
      <t xml:space="preserve">Portão constituído por aros e caixilho de tubo de aço galvanizado e por rede de torção simples, de 12 mm de espaçamento da malha e 1,1 mm de diâmetro, fixada aos aros, para acesso pedonal em vedação de terreno de malha metálica.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</si>
  <si>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</si>
  <si>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</si>
  <si>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</si>
  <si>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</si>
  <si>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</si>
  <si>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</si>
  <si>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mt10hmf020Pa</t>
  </si>
  <si>
    <t xml:space="preserve">m³</t>
  </si>
  <si>
    <t xml:space="preserve">Betão simples C20/25 (X0(P); D25; S2; Cl 1,0), fabricado em central, segundo NP EN 206-1.</t>
  </si>
  <si>
    <t xml:space="preserve">mt52vst030m</t>
  </si>
  <si>
    <t xml:space="preserve">Ud</t>
  </si>
  <si>
    <t xml:space="preserve">Poste interior de reforço de tubo de aço galvanizado de 48 mm de diâmetro e 1,5 mm de espessura, altura 2 m.</t>
  </si>
  <si>
    <t xml:space="preserve">mt52vst040ca</t>
  </si>
  <si>
    <t xml:space="preserve">Ud</t>
  </si>
  <si>
    <t xml:space="preserve">Portão constituído por aros de tubo de aço galvanizado de 40x20x1,5 mm e 30x15x1,5 mm, caixilho de tubo de aço galvanizado de 40x40x1,5 mm com chapa de 40x4 mm e por rede de torção simples, de 12 mm de espaçamento da malha e 1,1 mm de diâmetro, acabamento galvanizado, fixada aos aros e atirantada, para o acesso de peões.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</si>
  <si>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</si>
  <si>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</si>
  <si>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</si>
  <si>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</si>
  <si>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</si>
  <si>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</si>
  <si>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mo018</t>
  </si>
  <si>
    <t xml:space="preserve">h</t>
  </si>
  <si>
    <t xml:space="preserve">Oficial de 1ª serralheiro.</t>
  </si>
  <si>
    <t xml:space="preserve">mo059</t>
  </si>
  <si>
    <t xml:space="preserve">h</t>
  </si>
  <si>
    <t xml:space="preserve">Ajudante de serralheiro.</t>
  </si>
  <si>
    <t xml:space="preserve">%</t>
  </si>
  <si>
    <t xml:space="preserve">Custos directos complementares</t>
  </si>
  <si>
    <t xml:space="preserve">Custo de manutenção decenal: 1.712,53MT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</si>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</sst>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0.85" customWidth="1"/>
    <col min="4" max="4" width="2.72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0.1</v>
      </c>
      <c r="G9" s="13">
        <v>3765.19</v>
      </c>
      <c r="H9" s="13">
        <f ca="1">ROUND(INDIRECT(ADDRESS(ROW()+(0), COLUMN()+(-2), 1))*INDIRECT(ADDRESS(ROW()+(0), COLUMN()+(-1), 1)), 2)</f>
        <v>376.52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2</v>
      </c>
      <c r="G10" s="17">
        <v>1081.66</v>
      </c>
      <c r="H10" s="17">
        <f ca="1">ROUND(INDIRECT(ADDRESS(ROW()+(0), COLUMN()+(-2), 1))*INDIRECT(ADDRESS(ROW()+(0), COLUMN()+(-1), 1)), 2)</f>
        <v>2163.32</v>
      </c>
    </row>
    <row r="11" spans="1:8" ht="45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</v>
      </c>
      <c r="G11" s="17">
        <v>9259.05</v>
      </c>
      <c r="H11" s="17">
        <f ca="1">ROUND(INDIRECT(ADDRESS(ROW()+(0), COLUMN()+(-2), 1))*INDIRECT(ADDRESS(ROW()+(0), COLUMN()+(-1), 1)), 2)</f>
        <v>9259.05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0.249</v>
      </c>
      <c r="G12" s="17">
        <v>98.39</v>
      </c>
      <c r="H12" s="17">
        <f ca="1">ROUND(INDIRECT(ADDRESS(ROW()+(0), COLUMN()+(-2), 1))*INDIRECT(ADDRESS(ROW()+(0), COLUMN()+(-1), 1)), 2)</f>
        <v>24.5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0.249</v>
      </c>
      <c r="G13" s="17">
        <v>73.13</v>
      </c>
      <c r="H13" s="17">
        <f ca="1">ROUND(INDIRECT(ADDRESS(ROW()+(0), COLUMN()+(-2), 1))*INDIRECT(ADDRESS(ROW()+(0), COLUMN()+(-1), 1)), 2)</f>
        <v>18.21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0.872</v>
      </c>
      <c r="G14" s="17">
        <v>99.76</v>
      </c>
      <c r="H14" s="17">
        <f ca="1">ROUND(INDIRECT(ADDRESS(ROW()+(0), COLUMN()+(-2), 1))*INDIRECT(ADDRESS(ROW()+(0), COLUMN()+(-1), 1)), 2)</f>
        <v>86.99</v>
      </c>
    </row>
    <row r="15" spans="1:8" ht="13.50" thickBot="1" customHeight="1">
      <c r="A15" s="14" t="s">
        <v>29</v>
      </c>
      <c r="B15" s="14"/>
      <c r="C15" s="18" t="s">
        <v>30</v>
      </c>
      <c r="D15" s="18"/>
      <c r="E15" s="19" t="s">
        <v>31</v>
      </c>
      <c r="F15" s="20">
        <v>0.872</v>
      </c>
      <c r="G15" s="21">
        <v>73.34</v>
      </c>
      <c r="H15" s="21">
        <f ca="1">ROUND(INDIRECT(ADDRESS(ROW()+(0), COLUMN()+(-2), 1))*INDIRECT(ADDRESS(ROW()+(0), COLUMN()+(-1), 1)), 2)</f>
        <v>63.95</v>
      </c>
    </row>
    <row r="16" spans="1:8" ht="13.50" thickBot="1" customHeight="1">
      <c r="A16" s="19"/>
      <c r="B16" s="19"/>
      <c r="C16" s="22" t="s">
        <v>32</v>
      </c>
      <c r="D16" s="22"/>
      <c r="E16" s="5" t="s">
        <v>33</v>
      </c>
      <c r="F16" s="23">
        <v>2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11992.5</v>
      </c>
      <c r="H16" s="24">
        <f ca="1">ROUND(INDIRECT(ADDRESS(ROW()+(0), COLUMN()+(-2), 1))*INDIRECT(ADDRESS(ROW()+(0), COLUMN()+(-1), 1))/100, 2)</f>
        <v>239.85</v>
      </c>
    </row>
    <row r="17" spans="1:8" ht="13.50" thickBot="1" customHeight="1">
      <c r="A17" s="25" t="s">
        <v>34</v>
      </c>
      <c r="B17" s="25"/>
      <c r="C17" s="26"/>
      <c r="D17" s="26"/>
      <c r="E17" s="26"/>
      <c r="F17" s="27"/>
      <c r="G17" s="25" t="s">
        <v>35</v>
      </c>
      <c r="H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12232.4</v>
      </c>
    </row>
  </sheetData>
  <mergeCells count="2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E17"/>
  </mergeCells>
  <pageMargins left="0.147638" right="0.147638" top="0.206693" bottom="0.206693" header="0.0" footer="0.0"/>
  <pageSetup paperSize="9" orientation="portrait"/>
  <rowBreaks count="0" manualBreakCount="0">
    </rowBreaks>
</worksheet>
</file>