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<sst xmlns="http://schemas.openxmlformats.org/spreadsheetml/2006/main" count="30" uniqueCount="30">
  <si>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</si>
  <si>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ZCB006</t>
  </si>
  <si>
    <t xml:space="preserve">Ud</t>
  </si>
  <si>
    <t xml:space="preserve">Incorporação de sistema de captação solar térmica para instalação individual, sobre cobertura inclinada.</t>
  </si>
  <si>
    <r>
      <rPr>
        <sz val="8.25"/>
        <color rgb="FF000000"/>
        <rFont val="Arial"/>
        <family val="2"/>
      </rPr>
      <t xml:space="preserve">Reabilitação energética de edifício através da incorporação de colector solar térmico completo, dividido, para instalação individual, para colocação sobre cobertura inclinada,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inclinada; duplo tê sonda-purgador e purgador automático de ar. Inclusive liquido de enchimento para colector solar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</si>
  <si>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</si>
  <si>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</si>
  <si>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</si>
  <si>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</si>
  <si>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</si>
  <si>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</si>
  <si>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mt38csg010fn</t>
  </si>
  <si>
    <t xml:space="preserve">Ud</t>
  </si>
  <si>
    <t xml:space="preserve">Colector solar térmico completo, dividido, para instalação individual, para colocação sobre cobertura inclinada, formado por: dois painéis de 2320x1930x90 mm em conjunto, superfície útil total 4,04 m², rendimento óptico 0,819 e coeficiente de perdas primário 4,227 W/m²K, segundo NP EN 12975-2; superfície absorvente e condutas de cobre; cobertura protectora de vidro de 4 mm de espessura; depósito de 300 l, com uma serpentina; grupo de bombagem individual com vaso de expansão de 18 l e vaso pre-expansão; central solar térmica programável; kit de montagem para dois painéis sobre cobertura inclinada; duplo tê sonda-purgador e purgador automático de ar.</t>
  </si>
  <si>
    <t xml:space="preserve">mt38csg011d</t>
  </si>
  <si>
    <t xml:space="preserve">Ud</t>
  </si>
  <si>
    <t xml:space="preserve">Fixações para colector solar térmico de dois painéis, sobre telha.</t>
  </si>
  <si>
    <t xml:space="preserve">mt38csg100</t>
  </si>
  <si>
    <t xml:space="preserve">l</t>
  </si>
  <si>
    <t xml:space="preserve">Solução água-glicol para enchimento de colector solar térmico, para uma temperatura de trabalho de -28°C a +200°C.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</si>
  <si>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</si>
  <si>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</si>
  <si>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</si>
  <si>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</si>
  <si>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</si>
  <si>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</si>
  <si>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</si>
  <si>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</si>
  <si>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285.606,70MT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</si>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</sst>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262218</v>
      </c>
      <c r="H9" s="13">
        <f ca="1">ROUND(INDIRECT(ADDRESS(ROW()+(0), COLUMN()+(-2), 1))*INDIRECT(ADDRESS(ROW()+(0), COLUMN()+(-1), 1)), 2)</f>
        <v>262218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9449.63</v>
      </c>
      <c r="H10" s="17">
        <f ca="1">ROUND(INDIRECT(ADDRESS(ROW()+(0), COLUMN()+(-2), 1))*INDIRECT(ADDRESS(ROW()+(0), COLUMN()+(-1), 1)), 2)</f>
        <v>9449.63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2.72</v>
      </c>
      <c r="G11" s="17">
        <v>380.07</v>
      </c>
      <c r="H11" s="17">
        <f ca="1">ROUND(INDIRECT(ADDRESS(ROW()+(0), COLUMN()+(-2), 1))*INDIRECT(ADDRESS(ROW()+(0), COLUMN()+(-1), 1)), 2)</f>
        <v>1033.79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5.422</v>
      </c>
      <c r="G12" s="17">
        <v>136.52</v>
      </c>
      <c r="H12" s="17">
        <f ca="1">ROUND(INDIRECT(ADDRESS(ROW()+(0), COLUMN()+(-2), 1))*INDIRECT(ADDRESS(ROW()+(0), COLUMN()+(-1), 1)), 2)</f>
        <v>740.21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5.422</v>
      </c>
      <c r="G13" s="21">
        <v>99.12</v>
      </c>
      <c r="H13" s="21">
        <f ca="1">ROUND(INDIRECT(ADDRESS(ROW()+(0), COLUMN()+(-2), 1))*INDIRECT(ADDRESS(ROW()+(0), COLUMN()+(-1), 1)), 2)</f>
        <v>537.43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273979</v>
      </c>
      <c r="H14" s="24">
        <f ca="1">ROUND(INDIRECT(ADDRESS(ROW()+(0), COLUMN()+(-2), 1))*INDIRECT(ADDRESS(ROW()+(0), COLUMN()+(-1), 1))/100, 2)</f>
        <v>5479.58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279459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