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<sst xmlns="http://schemas.openxmlformats.org/spreadsheetml/2006/main" count="27" uniqueCount="27">
  <si>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</si>
  <si>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ZCV060</t>
  </si>
  <si>
    <t xml:space="preserve">Ud</t>
  </si>
  <si>
    <t xml:space="preserve">Equipamento ar-água, bomba de calor, para produção de A.Q.S., aquecimento e arrefecimento.</t>
  </si>
  <si>
    <r>
      <rPr>
        <b/>
        <sz val="8.25"/>
        <color rgb="FF000000"/>
        <rFont val="Arial"/>
        <family val="2"/>
      </rPr>
      <t xml:space="preserve">Reabilitação energética de edifício através da colocação, em substituição de equipamento existente, de equipamento ar-água para produção de A.Q.S., aquecimento e arrefecimento, para gás R-410A, alimentação monofásica (230V/50Hz), potência calorífica nominal 9 kW, COP = 3,6, com depósito de A.Q.S. de 270 litros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</si>
  <si>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</si>
  <si>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</si>
  <si>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</si>
  <si>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</si>
  <si>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</si>
  <si>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</si>
  <si>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mt42mhi700cb</t>
  </si>
  <si>
    <t xml:space="preserve">Ud</t>
  </si>
  <si>
    <t xml:space="preserve">Equipamento ar-água para produção de A.Q.S., aquecimento e arrefecimento, para gás R-410A, alimentação monofásica (230V/50Hz), potência calorífica 9 kW e COP 3,6 com temperatura de bolbo húmido do ar exterior 6°C e temperatura de saída da água 45°C, potência calorífica 9,2 kW e COP 4,44 com temperatura de bolbo húmido do ar exterior 6°C e temperatura de saída da água 35°C, potência frigorífica 8 kW e EER 2,81 com temperatura de bolbo seco do ar exterior 35°C e temperatura de saída da água 7°C, potência frigorífica 11 kW e EER 3,62 com temperatura de bolbo seco do ar exterior 35°C e temperatura de saída da água 18°C, formado por uma unidade interior de 1760x600x650 mm, peso 140 kg, com depósito de A.Q.S. de 270 litros e bomba de circulação, e uma unidade exterior ar-água de 845x970x370 mm, peso 81 kg, nível sonoro 50 dBA.</t>
  </si>
  <si>
    <t xml:space="preserve">mt37sve010c</t>
  </si>
  <si>
    <t xml:space="preserve">Ud</t>
  </si>
  <si>
    <t xml:space="preserve">Válvula de esfera de latão niquelado para enroscar de 3/4".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</si>
  <si>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</si>
  <si>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</si>
  <si>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</si>
  <si>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</si>
  <si>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</si>
  <si>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</si>
  <si>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</si>
  <si>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</si>
  <si>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353.787,58MT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</si>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</sst>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29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539931.190000</v>
      </c>
      <c r="H9" s="12">
        <f ca="1">ROUND(INDIRECT(ADDRESS(ROW()+(0), COLUMN()+(-2), 1))*INDIRECT(ADDRESS(ROW()+(0), COLUMN()+(-1), 1)), 2)</f>
        <v>539931.190000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401.810000</v>
      </c>
      <c r="H10" s="16">
        <f ca="1">ROUND(INDIRECT(ADDRESS(ROW()+(0), COLUMN()+(-2), 1))*INDIRECT(ADDRESS(ROW()+(0), COLUMN()+(-1), 1)), 2)</f>
        <v>1607.240000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3.392000</v>
      </c>
      <c r="G11" s="16">
        <v>71.610000</v>
      </c>
      <c r="H11" s="16">
        <f ca="1">ROUND(INDIRECT(ADDRESS(ROW()+(0), COLUMN()+(-2), 1))*INDIRECT(ADDRESS(ROW()+(0), COLUMN()+(-1), 1)), 2)</f>
        <v>242.900000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3.392000</v>
      </c>
      <c r="G12" s="20">
        <v>50.910000</v>
      </c>
      <c r="H12" s="20">
        <f ca="1">ROUND(INDIRECT(ADDRESS(ROW()+(0), COLUMN()+(-2), 1))*INDIRECT(ADDRESS(ROW()+(0), COLUMN()+(-1), 1)), 2)</f>
        <v>172.690000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541954.020000</v>
      </c>
      <c r="H13" s="23">
        <f ca="1">ROUND(INDIRECT(ADDRESS(ROW()+(0), COLUMN()+(-2), 1))*INDIRECT(ADDRESS(ROW()+(0), COLUMN()+(-1), 1))/100, 2)</f>
        <v>10839.080000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552793.100000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