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<sst xmlns="http://schemas.openxmlformats.org/spreadsheetml/2006/main" count="42" uniqueCount="42">
  <si>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</si>
  <si>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ZCV212</t>
  </si>
  <si>
    <t xml:space="preserve">Ud</t>
  </si>
  <si>
    <t xml:space="preserve">Unidade água-água, bomba de calor geotérmica, para produção de A.Q.S., aquecimento e arrefecimento.</t>
  </si>
  <si>
    <r>
      <rPr>
        <sz val="8.25"/>
        <color rgb="FF000000"/>
        <rFont val="Arial"/>
        <family val="2"/>
      </rPr>
      <t xml:space="preserve">Reabilitação energética de edifício através da colocação, em substituição de equipamento existente, de bomba de calor geotérmica, água-água, para produção de A.Q.S., aquecimento e arrefecimento, para gás refrigerante R-410A, alimentação monofásica a 230 V, potência calorífica regulável entre 1,3 e 11 kW, potência frigorífica regulável entre 1,4 e 11 kW, COP 4,5, EER 5,2, dimensões 1804x600x720 mm, potência sonora 44 dBA, peso 245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depósito de A.Q.S. de 165 litros com serpentina de aço inoxidável e tomada para recirculação de 3/4" de diâmetro,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</si>
  <si>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</si>
  <si>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</si>
  <si>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</si>
  <si>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</si>
  <si>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</si>
  <si>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</si>
  <si>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mt42eco049vi</t>
  </si>
  <si>
    <t xml:space="preserve">Ud</t>
  </si>
  <si>
    <t xml:space="preserve">Bomba de calor geotérmica, água-água, para produção de A.Q.S., aquecimento e arrefecimento, para gás refrigerante R-410A, alimentação monofásica a 230 V, potência calorífica regulável entre 1,3 e 11 kW, potência frigorífica regulável entre 1,4 e 11 kW, COP 4,5, EER 5,2, dimensões 1804x600x720 mm, potência sonora 44 dBA, peso 245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depósito de A.Q.S. de 165 litros com serpentina de aço inoxidável e tomada para recirculação de 3/4" de diâmetro,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</si>
  <si>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</si>
  <si>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</si>
  <si>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</si>
  <si>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mt42www050</t>
  </si>
  <si>
    <t xml:space="preserve">Ud</t>
  </si>
  <si>
    <t xml:space="preserve">Termómetro bimetálico, diâmetro de esfera de 100 mm, com tomada vertical, com bainha de 1/2", escala de temperatura de 0 a 120°C.</t>
  </si>
  <si>
    <t xml:space="preserve">mt37www050e</t>
  </si>
  <si>
    <t xml:space="preserve">Ud</t>
  </si>
  <si>
    <t xml:space="preserve">União anti-vibração, de borracha, com rosca de 1 1/4", para uma pressão máxima de funcionamento de 10 bar.</t>
  </si>
  <si>
    <t xml:space="preserve">mt37www050c</t>
  </si>
  <si>
    <t xml:space="preserve">Ud</t>
  </si>
  <si>
    <t xml:space="preserve">União anti-vibração, de borracha, com rosca de 1", para uma pressão máxima de funcionamento de 10 bar.</t>
  </si>
  <si>
    <t xml:space="preserve">mt37sve010e</t>
  </si>
  <si>
    <t xml:space="preserve">Ud</t>
  </si>
  <si>
    <t xml:space="preserve">Válvula de esfera de latão niquelado para enroscar de 1 1/4".</t>
  </si>
  <si>
    <t xml:space="preserve">mt37sve010d</t>
  </si>
  <si>
    <t xml:space="preserve">Ud</t>
  </si>
  <si>
    <t xml:space="preserve">Válvula de esfera de latão niquelado para enroscar de 1".</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</si>
  <si>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</si>
  <si>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</si>
  <si>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</si>
  <si>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</si>
  <si>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</si>
  <si>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</si>
  <si>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</si>
  <si>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</si>
  <si>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640.089,91MT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</si>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</sst>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78.88" customWidth="1"/>
    <col min="5" max="5" width="6.97" customWidth="1"/>
    <col min="6" max="6" width="12.58"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9" t="s">
        <v>12</v>
      </c>
      <c r="D9" s="7" t="s">
        <v>13</v>
      </c>
      <c r="E9" s="11">
        <v>1</v>
      </c>
      <c r="F9" s="13">
        <v>935699</v>
      </c>
      <c r="G9" s="13">
        <f ca="1">ROUND(INDIRECT(ADDRESS(ROW()+(0), COLUMN()+(-2), 1))*INDIRECT(ADDRESS(ROW()+(0), COLUMN()+(-1), 1)), 2)</f>
        <v>935699</v>
      </c>
    </row>
    <row r="10" spans="1:7" ht="34.50" thickBot="1" customHeight="1">
      <c r="A10" s="14" t="s">
        <v>14</v>
      </c>
      <c r="B10" s="14"/>
      <c r="C10" s="15" t="s">
        <v>15</v>
      </c>
      <c r="D10" s="14" t="s">
        <v>16</v>
      </c>
      <c r="E10" s="16">
        <v>2</v>
      </c>
      <c r="F10" s="17">
        <v>1774</v>
      </c>
      <c r="G10" s="17">
        <f ca="1">ROUND(INDIRECT(ADDRESS(ROW()+(0), COLUMN()+(-2), 1))*INDIRECT(ADDRESS(ROW()+(0), COLUMN()+(-1), 1)), 2)</f>
        <v>3548</v>
      </c>
    </row>
    <row r="11" spans="1:7" ht="24.00" thickBot="1" customHeight="1">
      <c r="A11" s="14" t="s">
        <v>17</v>
      </c>
      <c r="B11" s="14"/>
      <c r="C11" s="15" t="s">
        <v>18</v>
      </c>
      <c r="D11" s="14" t="s">
        <v>19</v>
      </c>
      <c r="E11" s="16">
        <v>1</v>
      </c>
      <c r="F11" s="17">
        <v>5197.54</v>
      </c>
      <c r="G11" s="17">
        <f ca="1">ROUND(INDIRECT(ADDRESS(ROW()+(0), COLUMN()+(-2), 1))*INDIRECT(ADDRESS(ROW()+(0), COLUMN()+(-1), 1)), 2)</f>
        <v>5197.54</v>
      </c>
    </row>
    <row r="12" spans="1:7" ht="24.00" thickBot="1" customHeight="1">
      <c r="A12" s="14" t="s">
        <v>20</v>
      </c>
      <c r="B12" s="14"/>
      <c r="C12" s="15" t="s">
        <v>21</v>
      </c>
      <c r="D12" s="14" t="s">
        <v>22</v>
      </c>
      <c r="E12" s="16">
        <v>4</v>
      </c>
      <c r="F12" s="17">
        <v>3531.85</v>
      </c>
      <c r="G12" s="17">
        <f ca="1">ROUND(INDIRECT(ADDRESS(ROW()+(0), COLUMN()+(-2), 1))*INDIRECT(ADDRESS(ROW()+(0), COLUMN()+(-1), 1)), 2)</f>
        <v>14127.4</v>
      </c>
    </row>
    <row r="13" spans="1:7" ht="24.00" thickBot="1" customHeight="1">
      <c r="A13" s="14" t="s">
        <v>23</v>
      </c>
      <c r="B13" s="14"/>
      <c r="C13" s="15" t="s">
        <v>24</v>
      </c>
      <c r="D13" s="14" t="s">
        <v>25</v>
      </c>
      <c r="E13" s="16">
        <v>2</v>
      </c>
      <c r="F13" s="17">
        <v>2346.02</v>
      </c>
      <c r="G13" s="17">
        <f ca="1">ROUND(INDIRECT(ADDRESS(ROW()+(0), COLUMN()+(-2), 1))*INDIRECT(ADDRESS(ROW()+(0), COLUMN()+(-1), 1)), 2)</f>
        <v>4692.04</v>
      </c>
    </row>
    <row r="14" spans="1:7" ht="13.50" thickBot="1" customHeight="1">
      <c r="A14" s="14" t="s">
        <v>26</v>
      </c>
      <c r="B14" s="14"/>
      <c r="C14" s="15" t="s">
        <v>27</v>
      </c>
      <c r="D14" s="14" t="s">
        <v>28</v>
      </c>
      <c r="E14" s="16">
        <v>4</v>
      </c>
      <c r="F14" s="17">
        <v>1594.51</v>
      </c>
      <c r="G14" s="17">
        <f ca="1">ROUND(INDIRECT(ADDRESS(ROW()+(0), COLUMN()+(-2), 1))*INDIRECT(ADDRESS(ROW()+(0), COLUMN()+(-1), 1)), 2)</f>
        <v>6378.04</v>
      </c>
    </row>
    <row r="15" spans="1:7" ht="13.50" thickBot="1" customHeight="1">
      <c r="A15" s="14" t="s">
        <v>29</v>
      </c>
      <c r="B15" s="14"/>
      <c r="C15" s="15" t="s">
        <v>30</v>
      </c>
      <c r="D15" s="14" t="s">
        <v>31</v>
      </c>
      <c r="E15" s="16">
        <v>2</v>
      </c>
      <c r="F15" s="17">
        <v>1154.87</v>
      </c>
      <c r="G15" s="17">
        <f ca="1">ROUND(INDIRECT(ADDRESS(ROW()+(0), COLUMN()+(-2), 1))*INDIRECT(ADDRESS(ROW()+(0), COLUMN()+(-1), 1)), 2)</f>
        <v>2309.74</v>
      </c>
    </row>
    <row r="16" spans="1:7" ht="13.50" thickBot="1" customHeight="1">
      <c r="A16" s="14" t="s">
        <v>32</v>
      </c>
      <c r="B16" s="14"/>
      <c r="C16" s="15" t="s">
        <v>33</v>
      </c>
      <c r="D16" s="14" t="s">
        <v>34</v>
      </c>
      <c r="E16" s="16">
        <v>36.405</v>
      </c>
      <c r="F16" s="17">
        <v>136.52</v>
      </c>
      <c r="G16" s="17">
        <f ca="1">ROUND(INDIRECT(ADDRESS(ROW()+(0), COLUMN()+(-2), 1))*INDIRECT(ADDRESS(ROW()+(0), COLUMN()+(-1), 1)), 2)</f>
        <v>4970.01</v>
      </c>
    </row>
    <row r="17" spans="1:7" ht="13.50" thickBot="1" customHeight="1">
      <c r="A17" s="14" t="s">
        <v>35</v>
      </c>
      <c r="B17" s="14"/>
      <c r="C17" s="18" t="s">
        <v>36</v>
      </c>
      <c r="D17" s="19" t="s">
        <v>37</v>
      </c>
      <c r="E17" s="20">
        <v>36.405</v>
      </c>
      <c r="F17" s="21">
        <v>99.12</v>
      </c>
      <c r="G17" s="21">
        <f ca="1">ROUND(INDIRECT(ADDRESS(ROW()+(0), COLUMN()+(-2), 1))*INDIRECT(ADDRESS(ROW()+(0), COLUMN()+(-1), 1)), 2)</f>
        <v>3608.46</v>
      </c>
    </row>
    <row r="18" spans="1:7" ht="13.50" thickBot="1" customHeight="1">
      <c r="A18" s="19"/>
      <c r="B18" s="19"/>
      <c r="C18" s="22" t="s">
        <v>38</v>
      </c>
      <c r="D18" s="5" t="s">
        <v>39</v>
      </c>
      <c r="E18" s="23">
        <v>2</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980530</v>
      </c>
      <c r="G18" s="24">
        <f ca="1">ROUND(INDIRECT(ADDRESS(ROW()+(0), COLUMN()+(-2), 1))*INDIRECT(ADDRESS(ROW()+(0), COLUMN()+(-1), 1))/100, 2)</f>
        <v>19610.6</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1.00014e+006</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