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<sst xmlns="http://schemas.openxmlformats.org/spreadsheetml/2006/main" count="86" uniqueCount="86">
  <si>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</si>
  <si>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ZFG020</t>
  </si>
  <si>
    <t xml:space="preserve">m²</t>
  </si>
  <si>
    <t xml:space="preserve">Sistema Aquapanel "KNAUF", para revestimento exterior de fachada.</t>
  </si>
  <si>
    <r>
      <rPr>
        <sz val="7.80"/>
        <color rgb="FF000000"/>
        <rFont val="Arial"/>
        <family val="2"/>
      </rPr>
      <t xml:space="preserve">Reabilitação energética de fachada, através de revestimento exterior de fachada </t>
    </r>
    <r>
      <rPr>
        <b/>
        <sz val="7.80"/>
        <color rgb="FF000000"/>
        <rFont val="Arial"/>
        <family val="2"/>
      </rPr>
      <t xml:space="preserve">W682</t>
    </r>
    <r>
      <rPr>
        <sz val="7.80"/>
        <color rgb="FF000000"/>
        <rFont val="Arial"/>
        <family val="2"/>
      </rPr>
      <t xml:space="preserve"> "KNAUF" Aquapanel composto por uma estrutura metálica de aço galvanizado de </t>
    </r>
    <r>
      <rPr>
        <b/>
        <sz val="7.80"/>
        <color rgb="FF000000"/>
        <rFont val="Arial"/>
        <family val="2"/>
      </rPr>
      <t xml:space="preserve">canais horizontais de 50/40/0,7 mm GRC 0,7 e montantes verticais de 50/50/0,70 mm GRC 0,70 com uma modulação de 600 mm</t>
    </r>
    <r>
      <rPr>
        <sz val="7.80"/>
        <color rgb="FF000000"/>
        <rFont val="Arial"/>
        <family val="2"/>
      </rPr>
      <t xml:space="preserve">, sobre a que se aparafusa uma placa </t>
    </r>
    <r>
      <rPr>
        <b/>
        <sz val="7.80"/>
        <color rgb="FF000000"/>
        <rFont val="Arial"/>
        <family val="2"/>
      </rPr>
      <t xml:space="preserve">Aquapanel Outdoor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espessura, fixada ao suporte base com esquadras e criando uma caixa de ar de 20 mm de espessura mínima; isolamento de </t>
    </r>
    <r>
      <rPr>
        <b/>
        <sz val="7.80"/>
        <color rgb="FF000000"/>
        <rFont val="Arial"/>
        <family val="2"/>
      </rPr>
      <t xml:space="preserve">painel rígido de lã mineral, segundo EN 13162, não revestido, de 80 mm de espessura, fixado ao suporte base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argamassa para revestimento exterior acabamento pétreo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</si>
  <si>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</si>
  <si>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</si>
  <si>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</si>
  <si>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</si>
  <si>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</si>
  <si>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</si>
  <si>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</si>
  <si>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</si>
  <si>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"KNAUF" de 95 mm de largura.</t>
  </si>
  <si>
    <t xml:space="preserve">mt12pak150b</t>
  </si>
  <si>
    <t xml:space="preserve">Ud</t>
  </si>
  <si>
    <t xml:space="preserve">Esquadra de aço galvanizado, de 120x50 mm, 60 mm de largura e 2 mm de espessura, "KNAUF".</t>
  </si>
  <si>
    <t xml:space="preserve">mt12psg220</t>
  </si>
  <si>
    <t xml:space="preserve">Ud</t>
  </si>
  <si>
    <t xml:space="preserve">Fixação composta por bucha e parafuso 5x27.</t>
  </si>
  <si>
    <t xml:space="preserve">mt16lra020Do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</si>
  <si>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</si>
  <si>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</si>
  <si>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mt16aaa030</t>
  </si>
  <si>
    <t xml:space="preserve">m</t>
  </si>
  <si>
    <t xml:space="preserve">Fita autocolante para vedação de juntas.</t>
  </si>
  <si>
    <t xml:space="preserve">mt12pak020a</t>
  </si>
  <si>
    <t xml:space="preserve">m</t>
  </si>
  <si>
    <t xml:space="preserve">Canal 50/40/0,7 mm GRC 0,7 "KNAUF" de aço galvanizado, para sistema Aquapanel Outdoor. Segundo EN 14195.</t>
  </si>
  <si>
    <t xml:space="preserve">mt12pak030b</t>
  </si>
  <si>
    <t xml:space="preserve">m</t>
  </si>
  <si>
    <t xml:space="preserve">Montante 50/50/0,70 mm GRC 0,70 "KNAUF" de aço galvanizado, para sistema Aquapanel Outdoor. Segundo EN 14195.</t>
  </si>
  <si>
    <t xml:space="preserve">mt12pak070</t>
  </si>
  <si>
    <t xml:space="preserve">m²</t>
  </si>
  <si>
    <t xml:space="preserve">Lâmina impermeável à água e permeável ao vapor de água, Tyvek Aquapanel Outdoor "KNAUF".</t>
  </si>
  <si>
    <t xml:space="preserve">mt12pak010a</t>
  </si>
  <si>
    <t xml:space="preserve">m²</t>
  </si>
  <si>
    <t xml:space="preserve">Placa Aquapanel Outdoor "KNAUF" 12,5x1200x2400 com alma de cimento Portland, revestida com uma camada de fibra de vidro embebida em ambas as faces.</t>
  </si>
  <si>
    <t xml:space="preserve">mt12pak040b</t>
  </si>
  <si>
    <t xml:space="preserve">Ud</t>
  </si>
  <si>
    <t xml:space="preserve">Parafuso Aquapanel Maxi TB 39 mm "KNAUF".</t>
  </si>
  <si>
    <t xml:space="preserve">mt12pak060</t>
  </si>
  <si>
    <t xml:space="preserve">kg</t>
  </si>
  <si>
    <t xml:space="preserve">Argamassa para juntas Aquapanel "KNAUF", cor cinzento.</t>
  </si>
  <si>
    <t xml:space="preserve">mt12pak050</t>
  </si>
  <si>
    <t xml:space="preserve">m</t>
  </si>
  <si>
    <t xml:space="preserve">Fita de juntas Aquapanel Outdoor "KNAUF".</t>
  </si>
  <si>
    <t xml:space="preserve">mt12pak100a</t>
  </si>
  <si>
    <t xml:space="preserve">m²</t>
  </si>
  <si>
    <t xml:space="preserve">Malha superficial Aquapanel Outdoor "KNAUF" de fibra de vidro, cor branco.</t>
  </si>
  <si>
    <t xml:space="preserve">mt12pak090a</t>
  </si>
  <si>
    <t xml:space="preserve">kg</t>
  </si>
  <si>
    <t xml:space="preserve">Argamassa superficial Aquapanel "KNAUF", cor branco.</t>
  </si>
  <si>
    <t xml:space="preserve">mt12pak085</t>
  </si>
  <si>
    <t xml:space="preserve">l</t>
  </si>
  <si>
    <t xml:space="preserve">Primário incolor de siloxano GRC "KNAUF".</t>
  </si>
  <si>
    <t xml:space="preserve">mt12pak120</t>
  </si>
  <si>
    <t xml:space="preserve">kg</t>
  </si>
  <si>
    <t xml:space="preserve">Primário à base de copolímeros acrílicos modificados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</si>
  <si>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</si>
  <si>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</si>
  <si>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</si>
  <si>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mo048</t>
  </si>
  <si>
    <t xml:space="preserve">h</t>
  </si>
  <si>
    <t xml:space="preserve">Oficial de 1ª montador de sistemas de fachadas pré-fabricadas.</t>
  </si>
  <si>
    <t xml:space="preserve">mo091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</si>
  <si>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</si>
  <si>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</si>
  <si>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</si>
  <si>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</si>
  <si>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</si>
  <si>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</si>
  <si>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678,75MT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</si>
  <si>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</si>
  <si>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</si>
  <si>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</si>
  <si>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</si>
  <si>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</si>
  <si>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</si>
  <si>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</si>
  <si>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14195:2005</t>
  </si>
  <si>
    <t xml:space="preserve">Elementos de armação metálica para sistemas em placas de gesso – Definições, requisitos  e métodos de ensaio </t>
  </si>
  <si>
    <t xml:space="preserve">EN 14195:2005/AC:2006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</si>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</sst>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57" customWidth="1"/>
    <col min="5" max="5" width="29.14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30.130000</v>
      </c>
      <c r="K8" s="16"/>
      <c r="L8" s="16"/>
      <c r="M8" s="16">
        <f ca="1">ROUND(INDIRECT(ADDRESS(ROW()+(0), COLUMN()+(-5), 1))*INDIRECT(ADDRESS(ROW()+(0), COLUMN()+(-3), 1)), 2)</f>
        <v>30.130000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19"/>
      <c r="J9" s="20">
        <v>81.450000</v>
      </c>
      <c r="K9" s="20"/>
      <c r="L9" s="20"/>
      <c r="M9" s="20">
        <f ca="1">ROUND(INDIRECT(ADDRESS(ROW()+(0), COLUMN()+(-5), 1))*INDIRECT(ADDRESS(ROW()+(0), COLUMN()+(-3), 1)), 2)</f>
        <v>130.320000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3.200000</v>
      </c>
      <c r="I10" s="19"/>
      <c r="J10" s="20">
        <v>3.630000</v>
      </c>
      <c r="K10" s="20"/>
      <c r="L10" s="20"/>
      <c r="M10" s="20">
        <f ca="1">ROUND(INDIRECT(ADDRESS(ROW()+(0), COLUMN()+(-5), 1))*INDIRECT(ADDRESS(ROW()+(0), COLUMN()+(-3), 1)), 2)</f>
        <v>11.620000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572.760000</v>
      </c>
      <c r="K11" s="20"/>
      <c r="L11" s="20"/>
      <c r="M11" s="20">
        <f ca="1">ROUND(INDIRECT(ADDRESS(ROW()+(0), COLUMN()+(-5), 1))*INDIRECT(ADDRESS(ROW()+(0), COLUMN()+(-3), 1)), 2)</f>
        <v>572.760000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0.440000</v>
      </c>
      <c r="I12" s="19"/>
      <c r="J12" s="20">
        <v>16.940000</v>
      </c>
      <c r="K12" s="20"/>
      <c r="L12" s="20"/>
      <c r="M12" s="20">
        <f ca="1">ROUND(INDIRECT(ADDRESS(ROW()+(0), COLUMN()+(-5), 1))*INDIRECT(ADDRESS(ROW()+(0), COLUMN()+(-3), 1)), 2)</f>
        <v>7.450000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0.700000</v>
      </c>
      <c r="I13" s="19"/>
      <c r="J13" s="20">
        <v>162.010000</v>
      </c>
      <c r="K13" s="20"/>
      <c r="L13" s="20"/>
      <c r="M13" s="20">
        <f ca="1">ROUND(INDIRECT(ADDRESS(ROW()+(0), COLUMN()+(-5), 1))*INDIRECT(ADDRESS(ROW()+(0), COLUMN()+(-3), 1)), 2)</f>
        <v>113.410000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162.010000</v>
      </c>
      <c r="K14" s="20"/>
      <c r="L14" s="20"/>
      <c r="M14" s="20">
        <f ca="1">ROUND(INDIRECT(ADDRESS(ROW()+(0), COLUMN()+(-5), 1))*INDIRECT(ADDRESS(ROW()+(0), COLUMN()+(-3), 1)), 2)</f>
        <v>324.020000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289.910000</v>
      </c>
      <c r="K15" s="20"/>
      <c r="L15" s="20"/>
      <c r="M15" s="20">
        <f ca="1">ROUND(INDIRECT(ADDRESS(ROW()+(0), COLUMN()+(-5), 1))*INDIRECT(ADDRESS(ROW()+(0), COLUMN()+(-3), 1)), 2)</f>
        <v>318.900000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1476.720000</v>
      </c>
      <c r="K16" s="20"/>
      <c r="L16" s="20"/>
      <c r="M16" s="20">
        <f ca="1">ROUND(INDIRECT(ADDRESS(ROW()+(0), COLUMN()+(-5), 1))*INDIRECT(ADDRESS(ROW()+(0), COLUMN()+(-3), 1)), 2)</f>
        <v>1476.720000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20.000000</v>
      </c>
      <c r="I17" s="19"/>
      <c r="J17" s="20">
        <v>5.310000</v>
      </c>
      <c r="K17" s="20"/>
      <c r="L17" s="20"/>
      <c r="M17" s="20">
        <f ca="1">ROUND(INDIRECT(ADDRESS(ROW()+(0), COLUMN()+(-5), 1))*INDIRECT(ADDRESS(ROW()+(0), COLUMN()+(-3), 1)), 2)</f>
        <v>106.200000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0.600000</v>
      </c>
      <c r="I18" s="19"/>
      <c r="J18" s="20">
        <v>154.950000</v>
      </c>
      <c r="K18" s="20"/>
      <c r="L18" s="20"/>
      <c r="M18" s="20">
        <f ca="1">ROUND(INDIRECT(ADDRESS(ROW()+(0), COLUMN()+(-5), 1))*INDIRECT(ADDRESS(ROW()+(0), COLUMN()+(-3), 1)), 2)</f>
        <v>92.970000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2.100000</v>
      </c>
      <c r="I19" s="19"/>
      <c r="J19" s="20">
        <v>31.860000</v>
      </c>
      <c r="K19" s="20"/>
      <c r="L19" s="20"/>
      <c r="M19" s="20">
        <f ca="1">ROUND(INDIRECT(ADDRESS(ROW()+(0), COLUMN()+(-5), 1))*INDIRECT(ADDRESS(ROW()+(0), COLUMN()+(-3), 1)), 2)</f>
        <v>66.910000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1.100000</v>
      </c>
      <c r="I20" s="19"/>
      <c r="J20" s="20">
        <v>130.480000</v>
      </c>
      <c r="K20" s="20"/>
      <c r="L20" s="20"/>
      <c r="M20" s="20">
        <f ca="1">ROUND(INDIRECT(ADDRESS(ROW()+(0), COLUMN()+(-5), 1))*INDIRECT(ADDRESS(ROW()+(0), COLUMN()+(-3), 1)), 2)</f>
        <v>143.530000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7.800000</v>
      </c>
      <c r="I21" s="19"/>
      <c r="J21" s="20">
        <v>99.400000</v>
      </c>
      <c r="K21" s="20"/>
      <c r="L21" s="20"/>
      <c r="M21" s="20">
        <f ca="1">ROUND(INDIRECT(ADDRESS(ROW()+(0), COLUMN()+(-5), 1))*INDIRECT(ADDRESS(ROW()+(0), COLUMN()+(-3), 1)), 2)</f>
        <v>775.320000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0.150000</v>
      </c>
      <c r="I22" s="19"/>
      <c r="J22" s="20">
        <v>231.440000</v>
      </c>
      <c r="K22" s="20"/>
      <c r="L22" s="20"/>
      <c r="M22" s="20">
        <f ca="1">ROUND(INDIRECT(ADDRESS(ROW()+(0), COLUMN()+(-5), 1))*INDIRECT(ADDRESS(ROW()+(0), COLUMN()+(-3), 1)), 2)</f>
        <v>34.720000</v>
      </c>
      <c r="N22" s="20"/>
    </row>
    <row r="23" spans="1:14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0.150000</v>
      </c>
      <c r="I23" s="19"/>
      <c r="J23" s="20">
        <v>214.510000</v>
      </c>
      <c r="K23" s="20"/>
      <c r="L23" s="20"/>
      <c r="M23" s="20">
        <f ca="1">ROUND(INDIRECT(ADDRESS(ROW()+(0), COLUMN()+(-5), 1))*INDIRECT(ADDRESS(ROW()+(0), COLUMN()+(-3), 1)), 2)</f>
        <v>32.180000</v>
      </c>
      <c r="N23" s="20"/>
    </row>
    <row r="24" spans="1:14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0.400000</v>
      </c>
      <c r="I24" s="19"/>
      <c r="J24" s="20">
        <v>248.380000</v>
      </c>
      <c r="K24" s="20"/>
      <c r="L24" s="20"/>
      <c r="M24" s="20">
        <f ca="1">ROUND(INDIRECT(ADDRESS(ROW()+(0), COLUMN()+(-5), 1))*INDIRECT(ADDRESS(ROW()+(0), COLUMN()+(-3), 1)), 2)</f>
        <v>99.350000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0.796000</v>
      </c>
      <c r="I25" s="19"/>
      <c r="J25" s="20">
        <v>91.430000</v>
      </c>
      <c r="K25" s="20"/>
      <c r="L25" s="20"/>
      <c r="M25" s="20">
        <f ca="1">ROUND(INDIRECT(ADDRESS(ROW()+(0), COLUMN()+(-5), 1))*INDIRECT(ADDRESS(ROW()+(0), COLUMN()+(-3), 1)), 2)</f>
        <v>72.780000</v>
      </c>
      <c r="N25" s="20"/>
    </row>
    <row r="26" spans="1:14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0.796000</v>
      </c>
      <c r="I26" s="23"/>
      <c r="J26" s="24">
        <v>58.180000</v>
      </c>
      <c r="K26" s="24"/>
      <c r="L26" s="24"/>
      <c r="M26" s="24">
        <f ca="1">ROUND(INDIRECT(ADDRESS(ROW()+(0), COLUMN()+(-5), 1))*INDIRECT(ADDRESS(ROW()+(0), COLUMN()+(-3), 1)), 2)</f>
        <v>46.310000</v>
      </c>
      <c r="N26" s="24"/>
    </row>
    <row r="27" spans="1:14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4"/>
      <c r="J2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4455.600000</v>
      </c>
      <c r="K27" s="16"/>
      <c r="L27" s="16"/>
      <c r="M27" s="16">
        <f ca="1">ROUND(INDIRECT(ADDRESS(ROW()+(0), COLUMN()+(-5), 1))*INDIRECT(ADDRESS(ROW()+(0), COLUMN()+(-3), 1))/100, 2)</f>
        <v>89.110000</v>
      </c>
      <c r="N27" s="16"/>
    </row>
    <row r="28" spans="1:14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3"/>
      <c r="J2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4544.710000</v>
      </c>
      <c r="K28" s="24"/>
      <c r="L28" s="24"/>
      <c r="M28" s="24">
        <f ca="1">ROUND(INDIRECT(ADDRESS(ROW()+(0), COLUMN()+(-5), 1))*INDIRECT(ADDRESS(ROW()+(0), COLUMN()+(-3), 1))/100, 2)</f>
        <v>136.340000</v>
      </c>
      <c r="N28" s="24"/>
    </row>
    <row r="29" spans="1:14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25"/>
      <c r="J29" s="6" t="s">
        <v>73</v>
      </c>
      <c r="K29" s="6"/>
      <c r="L29" s="6"/>
      <c r="M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4681.050000</v>
      </c>
      <c r="N29" s="26"/>
    </row>
    <row r="32" spans="1:14" ht="21.60" thickBot="1" customHeight="1">
      <c r="A32" s="27" t="s">
        <v>74</v>
      </c>
      <c r="B32" s="27"/>
      <c r="C32" s="27"/>
      <c r="D32" s="27"/>
      <c r="E32" s="27"/>
      <c r="F32" s="27"/>
      <c r="G32" s="27" t="s">
        <v>75</v>
      </c>
      <c r="H32" s="27"/>
      <c r="I32" s="27"/>
      <c r="J32" s="27"/>
      <c r="K32" s="27" t="s">
        <v>76</v>
      </c>
      <c r="L32" s="27"/>
      <c r="M32" s="27"/>
      <c r="N32" s="27" t="s">
        <v>77</v>
      </c>
    </row>
    <row r="33" spans="1:14" ht="12.00" thickBot="1" customHeight="1">
      <c r="A33" s="28" t="s">
        <v>78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/>
      <c r="K33" s="29">
        <v>192010.000000</v>
      </c>
      <c r="L33" s="29"/>
      <c r="M33" s="29"/>
      <c r="N33" s="29"/>
    </row>
    <row r="34" spans="1:14" ht="21.60" thickBot="1" customHeight="1">
      <c r="A34" s="30" t="s">
        <v>79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5" spans="1:14" ht="12.00" thickBot="1" customHeight="1">
      <c r="A35" s="28" t="s">
        <v>80</v>
      </c>
      <c r="B35" s="28"/>
      <c r="C35" s="28"/>
      <c r="D35" s="28"/>
      <c r="E35" s="28"/>
      <c r="F35" s="28"/>
      <c r="G35" s="29">
        <v>112006.000000</v>
      </c>
      <c r="H35" s="29"/>
      <c r="I35" s="29"/>
      <c r="J35" s="29"/>
      <c r="K35" s="29">
        <v>112007.000000</v>
      </c>
      <c r="L35" s="29"/>
      <c r="M35" s="29"/>
      <c r="N35" s="29"/>
    </row>
    <row r="36" spans="1:14" ht="21.60" thickBot="1" customHeight="1">
      <c r="A36" s="32" t="s">
        <v>81</v>
      </c>
      <c r="B36" s="32"/>
      <c r="C36" s="32"/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</row>
    <row r="37" spans="1:14" ht="12.00" thickBot="1" customHeight="1">
      <c r="A37" s="30" t="s">
        <v>82</v>
      </c>
      <c r="B37" s="30"/>
      <c r="C37" s="30"/>
      <c r="D37" s="30"/>
      <c r="E37" s="30"/>
      <c r="F37" s="30"/>
      <c r="G37" s="31">
        <v>112007.000000</v>
      </c>
      <c r="H37" s="31"/>
      <c r="I37" s="31"/>
      <c r="J37" s="31"/>
      <c r="K37" s="31">
        <v>112007.000000</v>
      </c>
      <c r="L37" s="31"/>
      <c r="M37" s="31"/>
      <c r="N37" s="31"/>
    </row>
    <row r="40" spans="1:1" ht="11.40" thickBot="1" customHeight="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" ht="11.40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1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A29:G29"/>
    <mergeCell ref="H29:I29"/>
    <mergeCell ref="J29:L29"/>
    <mergeCell ref="M29:N29"/>
    <mergeCell ref="A32:F32"/>
    <mergeCell ref="G32:J32"/>
    <mergeCell ref="K32:M32"/>
    <mergeCell ref="A33:F33"/>
    <mergeCell ref="G33:J34"/>
    <mergeCell ref="K33:M34"/>
    <mergeCell ref="N33:N34"/>
    <mergeCell ref="A34:F34"/>
    <mergeCell ref="A35:F35"/>
    <mergeCell ref="G35:J35"/>
    <mergeCell ref="K35:M35"/>
    <mergeCell ref="N35:N37"/>
    <mergeCell ref="A36:F36"/>
    <mergeCell ref="G36:J36"/>
    <mergeCell ref="K36:M36"/>
    <mergeCell ref="A37:F37"/>
    <mergeCell ref="G37:J37"/>
    <mergeCell ref="K37:M37"/>
    <mergeCell ref="A40:N40"/>
    <mergeCell ref="A41:N41"/>
    <mergeCell ref="A42:N42"/>
  </mergeCells>
  <pageMargins left="0.620079" right="0.472441" top="0.472441" bottom="0.472441" header="0.0" footer="0.0"/>
  <pageSetup paperSize="9" orientation="portrait"/>
  <rowBreaks count="0" manualBreakCount="0">
    </rowBreaks>
</worksheet>
</file>