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<sst xmlns="http://schemas.openxmlformats.org/spreadsheetml/2006/main" count="110" uniqueCount="110">
  <si>
    <t xml:space="preserve"/>
  </si>
  <si>
    <t xml:space="preserve">ZRC010</t>
  </si>
  <si>
    <t xml:space="preserve">m²</t>
  </si>
  <si>
    <t xml:space="preserve">Reabilitação energética de fachada, com isolamento térmico e revestimento exterior de fachada de placas de cimento. Sistema Aquapanel "KNAUF.</t>
  </si>
  <si>
    <r>
      <rPr>
        <sz val="8.25"/>
        <color rgb="FF000000"/>
        <rFont val="Arial"/>
        <family val="2"/>
      </rPr>
      <t xml:space="preserve">Reabilitação energética de fachada. ISOLAMENTO TÉRMICO: painel rígido de lã de vidro de alta densidade, não revestido, de 40 mm de espessura, segundo EN 13162, resistência térmica 1,15 m²°C/W, condutibilidade térmica 0,034 W/(m°C), colocado topo a topo, sobre fachada existente; REVESTIMENTO EXTERIOR DE FACHADA: de placas de cimento Portland Aquapanel Outdoor "KNAUF" de 12,5x1200x2400 mm, revestidas com uma camada de fibra de vidro embebida em ambas as faces, colocação com parafusos, através do sistema Aquapanel WL121C.es "KNAUF" com DAU nº 12/074 C, sobre subestrutura suporte de aço galvanizado de canais horizontais de 50/40/0,7 mm GRC 0,70 e montantes verticais de 50/50/0,70 mm GRC 0,70 com uma modulação de 400 mm; impermeabilização com membrana altamente transpirante, impermeável à água da chuva, Tyvek StuccoWrap, camada base de argamassa Aquapanel Outdoor, sobre primário GRC, armada com malha de fibra de vidro Aquapanel Outdoor e camada de acabamento de argamassa GRC acabamento pétreo, sobre primário Fondo Pétreo GRC. Inclusive fita adesiva para a vedação de juntas entre painéis isolantes, fita acústica, esquadras de sustentação e de retenção para a fixação da subestrutura suporte, parafusos para a fixação das placas, fixações para a ancoragem dos perfis, argamassa Aquapanel Outdoor "KNAUF" e fita Aquapanel "KNAUF", para o tratamento de juntas, perfil de PVC com malha de fibra de vidro anti-álcalis, "KNAUF", para remate de padieiras, e fita adesiva de dupla face para a fixação da membrana altamente traspirante. O preço inclui a resolução de vãos de fachada,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</si>
  <si>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</si>
  <si>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</si>
  <si>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</si>
  <si>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</si>
  <si>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</si>
  <si>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</si>
  <si>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</si>
  <si>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</si>
  <si>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</si>
  <si>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mt12pak150x</t>
  </si>
  <si>
    <t xml:space="preserve">Ud</t>
  </si>
  <si>
    <t xml:space="preserve">Esquadra de sustentação "KNAUF", de aço galvanizado, de 107x65x80x2 mm.</t>
  </si>
  <si>
    <t xml:space="preserve">mt12pak150E</t>
  </si>
  <si>
    <t xml:space="preserve">Ud</t>
  </si>
  <si>
    <t xml:space="preserve">Esquadra de retenção "KNAUF", de aço galvanizado, de 57x65x80x2 mm.</t>
  </si>
  <si>
    <t xml:space="preserve">mt12psg220</t>
  </si>
  <si>
    <t xml:space="preserve">Ud</t>
  </si>
  <si>
    <t xml:space="preserve">Fixação composta por bucha e parafuso 5x27.</t>
  </si>
  <si>
    <t xml:space="preserve">mt16lvi070a</t>
  </si>
  <si>
    <t xml:space="preserve">m²</t>
  </si>
  <si>
    <t xml:space="preserve">Painel rígido de lã de vidro de alta densidade, não revestido, de 40 mm de espessura, segundo EN 13162, resistência térmica 1,15 m²°C/W, condutibilidade térmica 0,034 W/(m°C), Euroclasse A2-s1, d0 de reacção ao fogo segundo NP EN 13501-1, capacidade de absorção de água a curto prazo &lt;=1 kg/m² e factor de resistência à difusão do vapor de água 1, de aplicação como isolante térmico e sonoro em sistemas compostos de isolamento pelo exterior de fachadas.</t>
  </si>
  <si>
    <t xml:space="preserve">mt16aaa020eb</t>
  </si>
  <si>
    <t xml:space="preserve">Ud</t>
  </si>
  <si>
    <t xml:space="preserve">Fixação mecânica para painéis isolantes de lã de rocha, colocados directamente sobre a superfície suporte.</t>
  </si>
  <si>
    <t xml:space="preserve">mt16aaa030</t>
  </si>
  <si>
    <t xml:space="preserve">m</t>
  </si>
  <si>
    <t xml:space="preserve">Fita autocolante para vedação de juntas.</t>
  </si>
  <si>
    <t xml:space="preserve">mt12pak030ga</t>
  </si>
  <si>
    <t xml:space="preserve">m</t>
  </si>
  <si>
    <t xml:space="preserve">Montante 50/50/0,7 mm GRC 0,7 "KNAUF" de aço Z4 (Z450) galvanizado especial, para sistema Aquapanel Outdoor. Segundo EN 14195.</t>
  </si>
  <si>
    <t xml:space="preserve">mt12pak020a</t>
  </si>
  <si>
    <t xml:space="preserve">m</t>
  </si>
  <si>
    <t xml:space="preserve">Canal 50/40/0,7 mm GRC 0,7 "KNAUF" de aço Z4 (Z450) galvanizado especial, para sistema Aquapanel Outdoor. Segundo EN 14195.</t>
  </si>
  <si>
    <t xml:space="preserve">mt15mkv010</t>
  </si>
  <si>
    <t xml:space="preserve">m²</t>
  </si>
  <si>
    <t xml:space="preserve">Membrana altamente transpirante impermeável à água da chuva, de polietileno tecido não tecido, Tyvek StuccoWrap "KNAUF", de 0,22 mm de espessura e 82 g/m², de 0,03 m de espessura de ar equivalente face à difusão de vapor de água, segundo NP EN 1931, estanquidade à água classe W1 segundo EN 1928, (Euroclasse E de reacção ao fogo, segundo NP EN 13501-1), para colocar em sistemas de paredes exteriores e revestimentos de fachadas Aquapanel, fornecida em rolos de 1,50x75 m, segundo NP EN 13859-2.</t>
  </si>
  <si>
    <t xml:space="preserve">mt12pak010n</t>
  </si>
  <si>
    <t xml:space="preserve">m²</t>
  </si>
  <si>
    <t xml:space="preserve">Placa de cimento Portland Aquapanel Outdoor "KNAUF" de 12,5x1200x2400 mm, revestida com uma camada de fibra de vidro embebida em ambas as faces.</t>
  </si>
  <si>
    <t xml:space="preserve">mt12pak040v</t>
  </si>
  <si>
    <t xml:space="preserve">Ud</t>
  </si>
  <si>
    <t xml:space="preserve">Parafuso autoperfurante Aquapanel Maxi TB "KNAUF" 4,2x25.</t>
  </si>
  <si>
    <t xml:space="preserve">mt12pak041d</t>
  </si>
  <si>
    <t xml:space="preserve">Ud</t>
  </si>
  <si>
    <t xml:space="preserve">Parafuso autoperfurante de aço inoxidável AISI 304, JT4-6 5,5x22 "KNAUF", com cabeça hexagonal; para fixação dos perfis de montagem sobre as esquadras de sustentação.</t>
  </si>
  <si>
    <t xml:space="preserve">mt12pak041a</t>
  </si>
  <si>
    <t xml:space="preserve">Ud</t>
  </si>
  <si>
    <t xml:space="preserve">Parafuso autoperfurante de aço inoxidável AISI 304, JT4-4 4,8x19 "KNAUF", com cabeça hexagonal; para fixação dos perfis de montagem sobre as esquadras de retenção.</t>
  </si>
  <si>
    <t xml:space="preserve">mt12pak060g</t>
  </si>
  <si>
    <t xml:space="preserve">kg</t>
  </si>
  <si>
    <t xml:space="preserve">Argamassa para juntas Aquapanel Outdoor "KNAUF", cor cinzento.</t>
  </si>
  <si>
    <t xml:space="preserve">mt12pak050d</t>
  </si>
  <si>
    <t xml:space="preserve">m</t>
  </si>
  <si>
    <t xml:space="preserve">Fita de juntas Aquapanel "KNAUF".</t>
  </si>
  <si>
    <t xml:space="preserve">mt28fvk030</t>
  </si>
  <si>
    <t xml:space="preserve">m</t>
  </si>
  <si>
    <t xml:space="preserve">Perfil de PVC com malha de fibra de vidro anti-álcalis, "KNAUF", para remate de padieiras, fornecido em barras de 2,5 m de comprimento.</t>
  </si>
  <si>
    <t xml:space="preserve">mt12pak100g</t>
  </si>
  <si>
    <t xml:space="preserve">m²</t>
  </si>
  <si>
    <t xml:space="preserve">Malha de fibra de vidro Aquapanel Outdoor "KNAUF", cor branco.</t>
  </si>
  <si>
    <t xml:space="preserve">mt12pak090g</t>
  </si>
  <si>
    <t xml:space="preserve">kg</t>
  </si>
  <si>
    <t xml:space="preserve">Argamassa Aquapanel Outdoor "KNAUF", cor branco.</t>
  </si>
  <si>
    <t xml:space="preserve">mt12pak085d</t>
  </si>
  <si>
    <t xml:space="preserve">l</t>
  </si>
  <si>
    <t xml:space="preserve">Primário incolor de siloxano GRC "KNAUF".</t>
  </si>
  <si>
    <t xml:space="preserve">mt12pak120</t>
  </si>
  <si>
    <t xml:space="preserve">kg</t>
  </si>
  <si>
    <t xml:space="preserve">Primário à base de copolímeros acrílicos modificados Fondo Pétreo GRC "KNAUF", cor a escolher, para argamassa de acabamento pétreo.</t>
  </si>
  <si>
    <t xml:space="preserve">mt12pak130</t>
  </si>
  <si>
    <t xml:space="preserve">kg</t>
  </si>
  <si>
    <t xml:space="preserve">Argamassa GRC "KNAUF", à base de copolímeros acrílicos modificados com siloxano, acabamento pétreo, cor a escolher.</t>
  </si>
  <si>
    <t xml:space="preserve">mo054</t>
  </si>
  <si>
    <t xml:space="preserve">h</t>
  </si>
  <si>
    <t xml:space="preserve">Oficial de 1ª montador de isolamentos.</t>
  </si>
  <si>
    <t xml:space="preserve">mo101</t>
  </si>
  <si>
    <t xml:space="preserve">h</t>
  </si>
  <si>
    <t xml:space="preserve">Ajudante de montador de isolamentos.</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</si>
  <si>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</si>
  <si>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</si>
  <si>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</si>
  <si>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</si>
  <si>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</si>
  <si>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</si>
  <si>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</si>
  <si>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</si>
  <si>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992,37MT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</si>
  <si>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</si>
  <si>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</si>
  <si>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</si>
  <si>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</si>
  <si>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</si>
  <si>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</si>
  <si>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</si>
  <si>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</si>
  <si>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t xml:space="preserve">EN  14195:2005</t>
  </si>
  <si>
    <t xml:space="preserve">3/4</t>
  </si>
  <si>
    <t xml:space="preserve">Elementos  de  armação  metálica  para  sistemas  em placas  de  gesso  —  Definições,  requisitos  e métodos  de  ensaio</t>
  </si>
  <si>
    <t xml:space="preserve">EN  14195:2005/AC:2006</t>
  </si>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</sst>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43.27</v>
      </c>
      <c r="J9" s="13">
        <f ca="1">ROUND(INDIRECT(ADDRESS(ROW()+(0), COLUMN()+(-3), 1))*INDIRECT(ADDRESS(ROW()+(0), COLUMN()+(-1), 1)), 2)</f>
        <v>43.27</v>
      </c>
      <c r="K9" s="13"/>
    </row>
    <row r="10" spans="1:11" ht="13.50" thickBot="1" customHeight="1">
      <c r="A10" s="14" t="s">
        <v>14</v>
      </c>
      <c r="B10" s="14"/>
      <c r="C10" s="15" t="s">
        <v>15</v>
      </c>
      <c r="D10" s="15"/>
      <c r="E10" s="14" t="s">
        <v>16</v>
      </c>
      <c r="F10" s="14"/>
      <c r="G10" s="16">
        <v>0.58</v>
      </c>
      <c r="H10" s="16"/>
      <c r="I10" s="17">
        <v>149.11</v>
      </c>
      <c r="J10" s="17">
        <f ca="1">ROUND(INDIRECT(ADDRESS(ROW()+(0), COLUMN()+(-3), 1))*INDIRECT(ADDRESS(ROW()+(0), COLUMN()+(-1), 1)), 2)</f>
        <v>86.48</v>
      </c>
      <c r="K10" s="17"/>
    </row>
    <row r="11" spans="1:11" ht="13.50" thickBot="1" customHeight="1">
      <c r="A11" s="14" t="s">
        <v>17</v>
      </c>
      <c r="B11" s="14"/>
      <c r="C11" s="15" t="s">
        <v>18</v>
      </c>
      <c r="D11" s="15"/>
      <c r="E11" s="14" t="s">
        <v>19</v>
      </c>
      <c r="F11" s="14"/>
      <c r="G11" s="16">
        <v>1.27</v>
      </c>
      <c r="H11" s="16"/>
      <c r="I11" s="17">
        <v>93.3</v>
      </c>
      <c r="J11" s="17">
        <f ca="1">ROUND(INDIRECT(ADDRESS(ROW()+(0), COLUMN()+(-3), 1))*INDIRECT(ADDRESS(ROW()+(0), COLUMN()+(-1), 1)), 2)</f>
        <v>118.49</v>
      </c>
      <c r="K11" s="17"/>
    </row>
    <row r="12" spans="1:11" ht="13.50" thickBot="1" customHeight="1">
      <c r="A12" s="14" t="s">
        <v>20</v>
      </c>
      <c r="B12" s="14"/>
      <c r="C12" s="15" t="s">
        <v>21</v>
      </c>
      <c r="D12" s="15"/>
      <c r="E12" s="14" t="s">
        <v>22</v>
      </c>
      <c r="F12" s="14"/>
      <c r="G12" s="16">
        <v>2.43</v>
      </c>
      <c r="H12" s="16"/>
      <c r="I12" s="17">
        <v>6.11</v>
      </c>
      <c r="J12" s="17">
        <f ca="1">ROUND(INDIRECT(ADDRESS(ROW()+(0), COLUMN()+(-3), 1))*INDIRECT(ADDRESS(ROW()+(0), COLUMN()+(-1), 1)), 2)</f>
        <v>14.85</v>
      </c>
      <c r="K12" s="17"/>
    </row>
    <row r="13" spans="1:11" ht="55.50" thickBot="1" customHeight="1">
      <c r="A13" s="14" t="s">
        <v>23</v>
      </c>
      <c r="B13" s="14"/>
      <c r="C13" s="15" t="s">
        <v>24</v>
      </c>
      <c r="D13" s="15"/>
      <c r="E13" s="14" t="s">
        <v>25</v>
      </c>
      <c r="F13" s="14"/>
      <c r="G13" s="16">
        <v>1.05</v>
      </c>
      <c r="H13" s="16"/>
      <c r="I13" s="17">
        <v>907.86</v>
      </c>
      <c r="J13" s="17">
        <f ca="1">ROUND(INDIRECT(ADDRESS(ROW()+(0), COLUMN()+(-3), 1))*INDIRECT(ADDRESS(ROW()+(0), COLUMN()+(-1), 1)), 2)</f>
        <v>953.25</v>
      </c>
      <c r="K13" s="17"/>
    </row>
    <row r="14" spans="1:11" ht="24.00" thickBot="1" customHeight="1">
      <c r="A14" s="14" t="s">
        <v>26</v>
      </c>
      <c r="B14" s="14"/>
      <c r="C14" s="15" t="s">
        <v>27</v>
      </c>
      <c r="D14" s="15"/>
      <c r="E14" s="14" t="s">
        <v>28</v>
      </c>
      <c r="F14" s="14"/>
      <c r="G14" s="16">
        <v>4</v>
      </c>
      <c r="H14" s="16"/>
      <c r="I14" s="17">
        <v>19.48</v>
      </c>
      <c r="J14" s="17">
        <f ca="1">ROUND(INDIRECT(ADDRESS(ROW()+(0), COLUMN()+(-3), 1))*INDIRECT(ADDRESS(ROW()+(0), COLUMN()+(-1), 1)), 2)</f>
        <v>77.92</v>
      </c>
      <c r="K14" s="17"/>
    </row>
    <row r="15" spans="1:11" ht="13.50" thickBot="1" customHeight="1">
      <c r="A15" s="14" t="s">
        <v>29</v>
      </c>
      <c r="B15" s="14"/>
      <c r="C15" s="15" t="s">
        <v>30</v>
      </c>
      <c r="D15" s="15"/>
      <c r="E15" s="14" t="s">
        <v>31</v>
      </c>
      <c r="F15" s="14"/>
      <c r="G15" s="16">
        <v>0.44</v>
      </c>
      <c r="H15" s="16"/>
      <c r="I15" s="17">
        <v>28.51</v>
      </c>
      <c r="J15" s="17">
        <f ca="1">ROUND(INDIRECT(ADDRESS(ROW()+(0), COLUMN()+(-3), 1))*INDIRECT(ADDRESS(ROW()+(0), COLUMN()+(-1), 1)), 2)</f>
        <v>12.54</v>
      </c>
      <c r="K15" s="17"/>
    </row>
    <row r="16" spans="1:11" ht="24.00" thickBot="1" customHeight="1">
      <c r="A16" s="14" t="s">
        <v>32</v>
      </c>
      <c r="B16" s="14"/>
      <c r="C16" s="15" t="s">
        <v>33</v>
      </c>
      <c r="D16" s="15"/>
      <c r="E16" s="14" t="s">
        <v>34</v>
      </c>
      <c r="F16" s="14"/>
      <c r="G16" s="16">
        <v>2.75</v>
      </c>
      <c r="H16" s="16"/>
      <c r="I16" s="17">
        <v>315.47</v>
      </c>
      <c r="J16" s="17">
        <f ca="1">ROUND(INDIRECT(ADDRESS(ROW()+(0), COLUMN()+(-3), 1))*INDIRECT(ADDRESS(ROW()+(0), COLUMN()+(-1), 1)), 2)</f>
        <v>867.54</v>
      </c>
      <c r="K16" s="17"/>
    </row>
    <row r="17" spans="1:11" ht="24.00" thickBot="1" customHeight="1">
      <c r="A17" s="14" t="s">
        <v>35</v>
      </c>
      <c r="B17" s="14"/>
      <c r="C17" s="15" t="s">
        <v>36</v>
      </c>
      <c r="D17" s="15"/>
      <c r="E17" s="14" t="s">
        <v>37</v>
      </c>
      <c r="F17" s="14"/>
      <c r="G17" s="16">
        <v>0.7</v>
      </c>
      <c r="H17" s="16"/>
      <c r="I17" s="17">
        <v>265.1</v>
      </c>
      <c r="J17" s="17">
        <f ca="1">ROUND(INDIRECT(ADDRESS(ROW()+(0), COLUMN()+(-3), 1))*INDIRECT(ADDRESS(ROW()+(0), COLUMN()+(-1), 1)), 2)</f>
        <v>185.57</v>
      </c>
      <c r="K17" s="17"/>
    </row>
    <row r="18" spans="1:11" ht="66.00" thickBot="1" customHeight="1">
      <c r="A18" s="14" t="s">
        <v>38</v>
      </c>
      <c r="B18" s="14"/>
      <c r="C18" s="15" t="s">
        <v>39</v>
      </c>
      <c r="D18" s="15"/>
      <c r="E18" s="14" t="s">
        <v>40</v>
      </c>
      <c r="F18" s="14"/>
      <c r="G18" s="16">
        <v>1.1</v>
      </c>
      <c r="H18" s="16"/>
      <c r="I18" s="17">
        <v>415.51</v>
      </c>
      <c r="J18" s="17">
        <f ca="1">ROUND(INDIRECT(ADDRESS(ROW()+(0), COLUMN()+(-3), 1))*INDIRECT(ADDRESS(ROW()+(0), COLUMN()+(-1), 1)), 2)</f>
        <v>457.06</v>
      </c>
      <c r="K18" s="17"/>
    </row>
    <row r="19" spans="1:11" ht="24.00" thickBot="1" customHeight="1">
      <c r="A19" s="14" t="s">
        <v>41</v>
      </c>
      <c r="B19" s="14"/>
      <c r="C19" s="15" t="s">
        <v>42</v>
      </c>
      <c r="D19" s="15"/>
      <c r="E19" s="14" t="s">
        <v>43</v>
      </c>
      <c r="F19" s="14"/>
      <c r="G19" s="16">
        <v>1.05</v>
      </c>
      <c r="H19" s="16"/>
      <c r="I19" s="17">
        <v>1897.52</v>
      </c>
      <c r="J19" s="17">
        <f ca="1">ROUND(INDIRECT(ADDRESS(ROW()+(0), COLUMN()+(-3), 1))*INDIRECT(ADDRESS(ROW()+(0), COLUMN()+(-1), 1)), 2)</f>
        <v>1992.4</v>
      </c>
      <c r="K19" s="17"/>
    </row>
    <row r="20" spans="1:11" ht="13.50" thickBot="1" customHeight="1">
      <c r="A20" s="14" t="s">
        <v>44</v>
      </c>
      <c r="B20" s="14"/>
      <c r="C20" s="15" t="s">
        <v>45</v>
      </c>
      <c r="D20" s="15"/>
      <c r="E20" s="14" t="s">
        <v>46</v>
      </c>
      <c r="F20" s="14"/>
      <c r="G20" s="16">
        <v>20</v>
      </c>
      <c r="H20" s="16"/>
      <c r="I20" s="17">
        <v>1.27</v>
      </c>
      <c r="J20" s="17">
        <f ca="1">ROUND(INDIRECT(ADDRESS(ROW()+(0), COLUMN()+(-3), 1))*INDIRECT(ADDRESS(ROW()+(0), COLUMN()+(-1), 1)), 2)</f>
        <v>25.4</v>
      </c>
      <c r="K20" s="17"/>
    </row>
    <row r="21" spans="1:11" ht="24.00" thickBot="1" customHeight="1">
      <c r="A21" s="14" t="s">
        <v>47</v>
      </c>
      <c r="B21" s="14"/>
      <c r="C21" s="15" t="s">
        <v>48</v>
      </c>
      <c r="D21" s="15"/>
      <c r="E21" s="14" t="s">
        <v>49</v>
      </c>
      <c r="F21" s="14"/>
      <c r="G21" s="16">
        <v>1.16</v>
      </c>
      <c r="H21" s="16"/>
      <c r="I21" s="17">
        <v>47.33</v>
      </c>
      <c r="J21" s="17">
        <f ca="1">ROUND(INDIRECT(ADDRESS(ROW()+(0), COLUMN()+(-3), 1))*INDIRECT(ADDRESS(ROW()+(0), COLUMN()+(-1), 1)), 2)</f>
        <v>54.9</v>
      </c>
      <c r="K21" s="17"/>
    </row>
    <row r="22" spans="1:11" ht="24.00" thickBot="1" customHeight="1">
      <c r="A22" s="14" t="s">
        <v>50</v>
      </c>
      <c r="B22" s="14"/>
      <c r="C22" s="15" t="s">
        <v>51</v>
      </c>
      <c r="D22" s="15"/>
      <c r="E22" s="14" t="s">
        <v>52</v>
      </c>
      <c r="F22" s="14"/>
      <c r="G22" s="16">
        <v>2.54</v>
      </c>
      <c r="H22" s="16"/>
      <c r="I22" s="17">
        <v>34.42</v>
      </c>
      <c r="J22" s="17">
        <f ca="1">ROUND(INDIRECT(ADDRESS(ROW()+(0), COLUMN()+(-3), 1))*INDIRECT(ADDRESS(ROW()+(0), COLUMN()+(-1), 1)), 2)</f>
        <v>87.43</v>
      </c>
      <c r="K22" s="17"/>
    </row>
    <row r="23" spans="1:11" ht="13.50" thickBot="1" customHeight="1">
      <c r="A23" s="14" t="s">
        <v>53</v>
      </c>
      <c r="B23" s="14"/>
      <c r="C23" s="15" t="s">
        <v>54</v>
      </c>
      <c r="D23" s="15"/>
      <c r="E23" s="14" t="s">
        <v>55</v>
      </c>
      <c r="F23" s="14"/>
      <c r="G23" s="16">
        <v>0.6</v>
      </c>
      <c r="H23" s="16"/>
      <c r="I23" s="17">
        <v>188.47</v>
      </c>
      <c r="J23" s="17">
        <f ca="1">ROUND(INDIRECT(ADDRESS(ROW()+(0), COLUMN()+(-3), 1))*INDIRECT(ADDRESS(ROW()+(0), COLUMN()+(-1), 1)), 2)</f>
        <v>113.08</v>
      </c>
      <c r="K23" s="17"/>
    </row>
    <row r="24" spans="1:11" ht="13.50" thickBot="1" customHeight="1">
      <c r="A24" s="14" t="s">
        <v>56</v>
      </c>
      <c r="B24" s="14"/>
      <c r="C24" s="15" t="s">
        <v>57</v>
      </c>
      <c r="D24" s="15"/>
      <c r="E24" s="14" t="s">
        <v>58</v>
      </c>
      <c r="F24" s="14"/>
      <c r="G24" s="16">
        <v>2.1</v>
      </c>
      <c r="H24" s="16"/>
      <c r="I24" s="17">
        <v>35.31</v>
      </c>
      <c r="J24" s="17">
        <f ca="1">ROUND(INDIRECT(ADDRESS(ROW()+(0), COLUMN()+(-3), 1))*INDIRECT(ADDRESS(ROW()+(0), COLUMN()+(-1), 1)), 2)</f>
        <v>74.15</v>
      </c>
      <c r="K24" s="17"/>
    </row>
    <row r="25" spans="1:11" ht="24.00" thickBot="1" customHeight="1">
      <c r="A25" s="14" t="s">
        <v>59</v>
      </c>
      <c r="B25" s="14"/>
      <c r="C25" s="15" t="s">
        <v>60</v>
      </c>
      <c r="D25" s="15"/>
      <c r="E25" s="14" t="s">
        <v>61</v>
      </c>
      <c r="F25" s="14"/>
      <c r="G25" s="16">
        <v>0.17</v>
      </c>
      <c r="H25" s="16"/>
      <c r="I25" s="17">
        <v>78.86</v>
      </c>
      <c r="J25" s="17">
        <f ca="1">ROUND(INDIRECT(ADDRESS(ROW()+(0), COLUMN()+(-3), 1))*INDIRECT(ADDRESS(ROW()+(0), COLUMN()+(-1), 1)), 2)</f>
        <v>13.41</v>
      </c>
      <c r="K25" s="17"/>
    </row>
    <row r="26" spans="1:11" ht="13.50" thickBot="1" customHeight="1">
      <c r="A26" s="14" t="s">
        <v>62</v>
      </c>
      <c r="B26" s="14"/>
      <c r="C26" s="15" t="s">
        <v>63</v>
      </c>
      <c r="D26" s="15"/>
      <c r="E26" s="14" t="s">
        <v>64</v>
      </c>
      <c r="F26" s="14"/>
      <c r="G26" s="16">
        <v>1.1</v>
      </c>
      <c r="H26" s="16"/>
      <c r="I26" s="17">
        <v>153.15</v>
      </c>
      <c r="J26" s="17">
        <f ca="1">ROUND(INDIRECT(ADDRESS(ROW()+(0), COLUMN()+(-3), 1))*INDIRECT(ADDRESS(ROW()+(0), COLUMN()+(-1), 1)), 2)</f>
        <v>168.47</v>
      </c>
      <c r="K26" s="17"/>
    </row>
    <row r="27" spans="1:11" ht="13.50" thickBot="1" customHeight="1">
      <c r="A27" s="14" t="s">
        <v>65</v>
      </c>
      <c r="B27" s="14"/>
      <c r="C27" s="15" t="s">
        <v>66</v>
      </c>
      <c r="D27" s="15"/>
      <c r="E27" s="14" t="s">
        <v>67</v>
      </c>
      <c r="F27" s="14"/>
      <c r="G27" s="16">
        <v>7.8</v>
      </c>
      <c r="H27" s="16"/>
      <c r="I27" s="17">
        <v>124.17</v>
      </c>
      <c r="J27" s="17">
        <f ca="1">ROUND(INDIRECT(ADDRESS(ROW()+(0), COLUMN()+(-3), 1))*INDIRECT(ADDRESS(ROW()+(0), COLUMN()+(-1), 1)), 2)</f>
        <v>968.53</v>
      </c>
      <c r="K27" s="17"/>
    </row>
    <row r="28" spans="1:11" ht="13.50" thickBot="1" customHeight="1">
      <c r="A28" s="14" t="s">
        <v>68</v>
      </c>
      <c r="B28" s="14"/>
      <c r="C28" s="15" t="s">
        <v>69</v>
      </c>
      <c r="D28" s="15"/>
      <c r="E28" s="14" t="s">
        <v>70</v>
      </c>
      <c r="F28" s="14"/>
      <c r="G28" s="16">
        <v>0.2</v>
      </c>
      <c r="H28" s="16"/>
      <c r="I28" s="17">
        <v>320.59</v>
      </c>
      <c r="J28" s="17">
        <f ca="1">ROUND(INDIRECT(ADDRESS(ROW()+(0), COLUMN()+(-3), 1))*INDIRECT(ADDRESS(ROW()+(0), COLUMN()+(-1), 1)), 2)</f>
        <v>64.12</v>
      </c>
      <c r="K28" s="17"/>
    </row>
    <row r="29" spans="1:11" ht="24.00" thickBot="1" customHeight="1">
      <c r="A29" s="14" t="s">
        <v>71</v>
      </c>
      <c r="B29" s="14"/>
      <c r="C29" s="15" t="s">
        <v>72</v>
      </c>
      <c r="D29" s="15"/>
      <c r="E29" s="14" t="s">
        <v>73</v>
      </c>
      <c r="F29" s="14"/>
      <c r="G29" s="16">
        <v>0.14</v>
      </c>
      <c r="H29" s="16"/>
      <c r="I29" s="17">
        <v>302.92</v>
      </c>
      <c r="J29" s="17">
        <f ca="1">ROUND(INDIRECT(ADDRESS(ROW()+(0), COLUMN()+(-3), 1))*INDIRECT(ADDRESS(ROW()+(0), COLUMN()+(-1), 1)), 2)</f>
        <v>42.41</v>
      </c>
      <c r="K29" s="17"/>
    </row>
    <row r="30" spans="1:11" ht="24.00" thickBot="1" customHeight="1">
      <c r="A30" s="14" t="s">
        <v>74</v>
      </c>
      <c r="B30" s="14"/>
      <c r="C30" s="15" t="s">
        <v>75</v>
      </c>
      <c r="D30" s="15"/>
      <c r="E30" s="14" t="s">
        <v>76</v>
      </c>
      <c r="F30" s="14"/>
      <c r="G30" s="16">
        <v>0.4</v>
      </c>
      <c r="H30" s="16"/>
      <c r="I30" s="17">
        <v>336.71</v>
      </c>
      <c r="J30" s="17">
        <f ca="1">ROUND(INDIRECT(ADDRESS(ROW()+(0), COLUMN()+(-3), 1))*INDIRECT(ADDRESS(ROW()+(0), COLUMN()+(-1), 1)), 2)</f>
        <v>134.68</v>
      </c>
      <c r="K30" s="17"/>
    </row>
    <row r="31" spans="1:11" ht="13.50" thickBot="1" customHeight="1">
      <c r="A31" s="14" t="s">
        <v>77</v>
      </c>
      <c r="B31" s="14"/>
      <c r="C31" s="15" t="s">
        <v>78</v>
      </c>
      <c r="D31" s="15"/>
      <c r="E31" s="14" t="s">
        <v>79</v>
      </c>
      <c r="F31" s="14"/>
      <c r="G31" s="16">
        <v>0.146</v>
      </c>
      <c r="H31" s="16"/>
      <c r="I31" s="17">
        <v>136.52</v>
      </c>
      <c r="J31" s="17">
        <f ca="1">ROUND(INDIRECT(ADDRESS(ROW()+(0), COLUMN()+(-3), 1))*INDIRECT(ADDRESS(ROW()+(0), COLUMN()+(-1), 1)), 2)</f>
        <v>19.93</v>
      </c>
      <c r="K31" s="17"/>
    </row>
    <row r="32" spans="1:11" ht="13.50" thickBot="1" customHeight="1">
      <c r="A32" s="14" t="s">
        <v>80</v>
      </c>
      <c r="B32" s="14"/>
      <c r="C32" s="15" t="s">
        <v>81</v>
      </c>
      <c r="D32" s="15"/>
      <c r="E32" s="14" t="s">
        <v>82</v>
      </c>
      <c r="F32" s="14"/>
      <c r="G32" s="16">
        <v>0.146</v>
      </c>
      <c r="H32" s="16"/>
      <c r="I32" s="17">
        <v>99.31</v>
      </c>
      <c r="J32" s="17">
        <f ca="1">ROUND(INDIRECT(ADDRESS(ROW()+(0), COLUMN()+(-3), 1))*INDIRECT(ADDRESS(ROW()+(0), COLUMN()+(-1), 1)), 2)</f>
        <v>14.5</v>
      </c>
      <c r="K32" s="17"/>
    </row>
    <row r="33" spans="1:11" ht="13.50" thickBot="1" customHeight="1">
      <c r="A33" s="14" t="s">
        <v>83</v>
      </c>
      <c r="B33" s="14"/>
      <c r="C33" s="15" t="s">
        <v>84</v>
      </c>
      <c r="D33" s="15"/>
      <c r="E33" s="14" t="s">
        <v>85</v>
      </c>
      <c r="F33" s="14"/>
      <c r="G33" s="16">
        <v>0.506</v>
      </c>
      <c r="H33" s="16"/>
      <c r="I33" s="17">
        <v>136.52</v>
      </c>
      <c r="J33" s="17">
        <f ca="1">ROUND(INDIRECT(ADDRESS(ROW()+(0), COLUMN()+(-3), 1))*INDIRECT(ADDRESS(ROW()+(0), COLUMN()+(-1), 1)), 2)</f>
        <v>69.08</v>
      </c>
      <c r="K33" s="17"/>
    </row>
    <row r="34" spans="1:11" ht="13.50" thickBot="1" customHeight="1">
      <c r="A34" s="14" t="s">
        <v>86</v>
      </c>
      <c r="B34" s="14"/>
      <c r="C34" s="18" t="s">
        <v>87</v>
      </c>
      <c r="D34" s="18"/>
      <c r="E34" s="19" t="s">
        <v>88</v>
      </c>
      <c r="F34" s="19"/>
      <c r="G34" s="20">
        <v>0.506</v>
      </c>
      <c r="H34" s="20"/>
      <c r="I34" s="21">
        <v>99.31</v>
      </c>
      <c r="J34" s="21">
        <f ca="1">ROUND(INDIRECT(ADDRESS(ROW()+(0), COLUMN()+(-3), 1))*INDIRECT(ADDRESS(ROW()+(0), COLUMN()+(-1), 1)), 2)</f>
        <v>50.25</v>
      </c>
      <c r="K34" s="21"/>
    </row>
    <row r="35" spans="1:11" ht="13.50" thickBot="1" customHeight="1">
      <c r="A35" s="19"/>
      <c r="B35" s="19"/>
      <c r="C35" s="22" t="s">
        <v>89</v>
      </c>
      <c r="D35" s="22"/>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6709.71</v>
      </c>
      <c r="J35" s="24">
        <f ca="1">ROUND(INDIRECT(ADDRESS(ROW()+(0), COLUMN()+(-3), 1))*INDIRECT(ADDRESS(ROW()+(0), COLUMN()+(-1), 1))/100, 2)</f>
        <v>134.19</v>
      </c>
      <c r="K35" s="24"/>
    </row>
    <row r="36" spans="1:11" ht="13.50" thickBot="1" customHeight="1">
      <c r="A36" s="25" t="s">
        <v>91</v>
      </c>
      <c r="B36" s="25"/>
      <c r="C36" s="26"/>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6843.9</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1.07202e+006</v>
      </c>
      <c r="G40" s="31"/>
      <c r="H40" s="31">
        <v>1.07202e+006</v>
      </c>
      <c r="I40" s="31"/>
      <c r="J40" s="31"/>
      <c r="K40" s="31" t="s">
        <v>98</v>
      </c>
    </row>
    <row r="41" spans="1:11" ht="24.0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112006</v>
      </c>
      <c r="G42" s="31"/>
      <c r="H42" s="31">
        <v>112007</v>
      </c>
      <c r="I42" s="31"/>
      <c r="J42" s="31"/>
      <c r="K42" s="31" t="s">
        <v>101</v>
      </c>
    </row>
    <row r="43" spans="1:11" ht="24.00" thickBot="1" customHeight="1">
      <c r="A43" s="34" t="s">
        <v>102</v>
      </c>
      <c r="B43" s="34"/>
      <c r="C43" s="34"/>
      <c r="D43" s="34"/>
      <c r="E43" s="34"/>
      <c r="F43" s="35"/>
      <c r="G43" s="35"/>
      <c r="H43" s="35"/>
      <c r="I43" s="35"/>
      <c r="J43" s="35"/>
      <c r="K43" s="35"/>
    </row>
    <row r="44" spans="1:11" ht="13.50" thickBot="1" customHeight="1">
      <c r="A44" s="32" t="s">
        <v>103</v>
      </c>
      <c r="B44" s="32"/>
      <c r="C44" s="32"/>
      <c r="D44" s="32"/>
      <c r="E44" s="32"/>
      <c r="F44" s="33">
        <v>112007</v>
      </c>
      <c r="G44" s="33"/>
      <c r="H44" s="33">
        <v>112007</v>
      </c>
      <c r="I44" s="33"/>
      <c r="J44" s="33"/>
      <c r="K44" s="33"/>
    </row>
    <row r="45" spans="1:11" ht="13.50" thickBot="1" customHeight="1">
      <c r="A45" s="30" t="s">
        <v>104</v>
      </c>
      <c r="B45" s="30"/>
      <c r="C45" s="30"/>
      <c r="D45" s="30"/>
      <c r="E45" s="30"/>
      <c r="F45" s="31">
        <v>142011</v>
      </c>
      <c r="G45" s="31"/>
      <c r="H45" s="31">
        <v>142012</v>
      </c>
      <c r="I45" s="31"/>
      <c r="J45" s="31"/>
      <c r="K45" s="31" t="s">
        <v>105</v>
      </c>
    </row>
    <row r="46" spans="1:11" ht="24.00" thickBot="1" customHeight="1">
      <c r="A46" s="32" t="s">
        <v>106</v>
      </c>
      <c r="B46" s="32"/>
      <c r="C46" s="32"/>
      <c r="D46" s="32"/>
      <c r="E46" s="32"/>
      <c r="F46" s="33"/>
      <c r="G46" s="33"/>
      <c r="H46" s="33"/>
      <c r="I46" s="33"/>
      <c r="J46" s="33"/>
      <c r="K46" s="33"/>
    </row>
    <row r="49" spans="1:1" ht="33.75" thickBot="1" customHeight="1">
      <c r="A49" s="1" t="s">
        <v>107</v>
      </c>
      <c r="B49" s="1"/>
      <c r="C49" s="1"/>
      <c r="D49" s="1"/>
      <c r="E49" s="1"/>
      <c r="F49" s="1"/>
      <c r="G49" s="1"/>
      <c r="H49" s="1"/>
      <c r="I49" s="1"/>
      <c r="J49" s="1"/>
      <c r="K49" s="1"/>
    </row>
    <row r="50" spans="1:1" ht="33.75" thickBot="1" customHeight="1">
      <c r="A50" s="1" t="s">
        <v>108</v>
      </c>
      <c r="B50" s="1"/>
      <c r="C50" s="1"/>
      <c r="D50" s="1"/>
      <c r="E50" s="1"/>
      <c r="F50" s="1"/>
      <c r="G50" s="1"/>
      <c r="H50" s="1"/>
      <c r="I50" s="1"/>
      <c r="J50" s="1"/>
      <c r="K50" s="1"/>
    </row>
    <row r="51" spans="1:1" ht="33.75" thickBot="1" customHeight="1">
      <c r="A51" s="1" t="s">
        <v>109</v>
      </c>
      <c r="B51" s="1"/>
      <c r="C51" s="1"/>
      <c r="D51" s="1"/>
      <c r="E51" s="1"/>
      <c r="F51" s="1"/>
      <c r="G51" s="1"/>
      <c r="H51" s="1"/>
      <c r="I51" s="1"/>
      <c r="J51" s="1"/>
      <c r="K51" s="1"/>
    </row>
  </sheetData>
  <mergeCells count="1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B32"/>
    <mergeCell ref="C32:D32"/>
    <mergeCell ref="E32:F32"/>
    <mergeCell ref="G32:H32"/>
    <mergeCell ref="J32:K32"/>
    <mergeCell ref="A33:B33"/>
    <mergeCell ref="C33:D33"/>
    <mergeCell ref="E33:F33"/>
    <mergeCell ref="G33:H33"/>
    <mergeCell ref="J33:K33"/>
    <mergeCell ref="A34:B34"/>
    <mergeCell ref="C34:D34"/>
    <mergeCell ref="E34:F34"/>
    <mergeCell ref="G34:H34"/>
    <mergeCell ref="J34:K34"/>
    <mergeCell ref="A35:B35"/>
    <mergeCell ref="C35:D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