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<sst xmlns="http://schemas.openxmlformats.org/spreadsheetml/2006/main" count="48" uniqueCount="48">
  <si>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</si>
  <si>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MPA030</t>
  </si>
  <si>
    <t xml:space="preserve">m²</t>
  </si>
  <si>
    <t xml:space="preserve">Pavimento em paralelepípedos de pedra natural.</t>
  </si>
  <si>
    <r>
      <rPr>
        <sz val="8.25"/>
        <color rgb="FF000000"/>
        <rFont val="Arial"/>
        <family val="2"/>
      </rPr>
      <t xml:space="preserve">Pavimento de paralelepípedos de pedra natural, em exteriores, realizado sobre pavimento com tráfego de categoria C4 (áreas pedonais, ruas residenciais) e categoria do solo de fundação E1 (5 &lt;= CBR &lt; 10), composto por base flexível de tout-venant natural, de 20 cm de espessura, com espalhamento e compactação em 100% do Proctor Modificado, através da colocação flexível, com um grau de complexidade do aparelho baixo, de paralelepípedos de granito Branco Berrocal, de 8x8x5 cm, com acabamento serrado em todas as faces, sobre uma camada de areia de granulometria compreendida entre 0,5 e 5 mm, deixando entre eles uma junta de separação de entre 2 e 3 mm, para o seu posterior enchimento com areia natural, fina e seca, de 2 mm de tamanho máximo; e vibração do pavimento com placa vibratória de condução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</si>
  <si>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</si>
  <si>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</si>
  <si>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</si>
  <si>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</si>
  <si>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</si>
  <si>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</si>
  <si>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mt01zah010a</t>
  </si>
  <si>
    <t xml:space="preserve">t</t>
  </si>
  <si>
    <t xml:space="preserve">Tout-venant natural calcário.</t>
  </si>
  <si>
    <t xml:space="preserve">mt01arp021c</t>
  </si>
  <si>
    <t xml:space="preserve">m³</t>
  </si>
  <si>
    <t xml:space="preserve">Areia de granulometria compreendida entre 0,5 e 5 mm, não contendo mais de 3% de matéria orgânica e argila. Ter-se-á em conta o especificado em NP 1380 sobre a friabilidade e em NP EN 1097-2 sobre a resistência à fragmentação da areia.</t>
  </si>
  <si>
    <t xml:space="preserve">mt18apn010ae</t>
  </si>
  <si>
    <t xml:space="preserve">m²</t>
  </si>
  <si>
    <t xml:space="preserve">Paralelepípedo de granito Branco Berrocal, 8x8x5 cm, com acabamento serrado em todas as faces.</t>
  </si>
  <si>
    <t xml:space="preserve">mt01arp020a</t>
  </si>
  <si>
    <t xml:space="preserve">kg</t>
  </si>
  <si>
    <t xml:space="preserve">Areia natural, fina e seca, de 2 mm de tamanho máximo, isenta de sais prejudiciais, fornecida em sacos.</t>
  </si>
  <si>
    <t xml:space="preserve">mq01mot010a</t>
  </si>
  <si>
    <t xml:space="preserve">h</t>
  </si>
  <si>
    <t xml:space="preserve">Motoniveladora de 141 kW.</t>
  </si>
  <si>
    <t xml:space="preserve">mq02rov010i</t>
  </si>
  <si>
    <t xml:space="preserve">h</t>
  </si>
  <si>
    <t xml:space="preserve">Compactador monocilíndrico vibrante auto-propulsado, de 129 kW, de 16,2 t, largura de trabalho 213,4 cm.</t>
  </si>
  <si>
    <t xml:space="preserve">mq02cia020j</t>
  </si>
  <si>
    <t xml:space="preserve">h</t>
  </si>
  <si>
    <t xml:space="preserve">Camião cisterna, de 8 m³ de capacidade.</t>
  </si>
  <si>
    <t xml:space="preserve">mq02rod010a</t>
  </si>
  <si>
    <t xml:space="preserve">h</t>
  </si>
  <si>
    <t xml:space="preserve">Placa vibratória de condução manual, de 170 kg, largura de trabalho 50 cm, reversível.</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</si>
  <si>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</si>
  <si>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</si>
  <si>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</si>
  <si>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</si>
  <si>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</si>
  <si>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</si>
  <si>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</si>
  <si>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</si>
  <si>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</si>
  <si>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</si>
  <si>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</si>
  <si>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223,82MT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</si>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</sst>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2.04"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0.23</v>
      </c>
      <c r="G9" s="13">
        <v>394.48</v>
      </c>
      <c r="H9" s="13">
        <f ca="1">ROUND(INDIRECT(ADDRESS(ROW()+(0), COLUMN()+(-2), 1))*INDIRECT(ADDRESS(ROW()+(0), COLUMN()+(-1), 1)), 2)</f>
        <v>90.73</v>
      </c>
    </row>
    <row r="10" spans="1:8" ht="34.50" thickBot="1" customHeight="1">
      <c r="A10" s="14" t="s">
        <v>14</v>
      </c>
      <c r="B10" s="14"/>
      <c r="C10" s="15" t="s">
        <v>15</v>
      </c>
      <c r="D10" s="15"/>
      <c r="E10" s="14" t="s">
        <v>16</v>
      </c>
      <c r="F10" s="16">
        <v>0.055</v>
      </c>
      <c r="G10" s="17">
        <v>946.77</v>
      </c>
      <c r="H10" s="17">
        <f ca="1">ROUND(INDIRECT(ADDRESS(ROW()+(0), COLUMN()+(-2), 1))*INDIRECT(ADDRESS(ROW()+(0), COLUMN()+(-1), 1)), 2)</f>
        <v>52.07</v>
      </c>
    </row>
    <row r="11" spans="1:8" ht="24.00" thickBot="1" customHeight="1">
      <c r="A11" s="14" t="s">
        <v>17</v>
      </c>
      <c r="B11" s="14"/>
      <c r="C11" s="15" t="s">
        <v>18</v>
      </c>
      <c r="D11" s="15"/>
      <c r="E11" s="14" t="s">
        <v>19</v>
      </c>
      <c r="F11" s="16">
        <v>1.05</v>
      </c>
      <c r="G11" s="17">
        <v>3832.29</v>
      </c>
      <c r="H11" s="17">
        <f ca="1">ROUND(INDIRECT(ADDRESS(ROW()+(0), COLUMN()+(-2), 1))*INDIRECT(ADDRESS(ROW()+(0), COLUMN()+(-1), 1)), 2)</f>
        <v>4023.9</v>
      </c>
    </row>
    <row r="12" spans="1:8" ht="24.00" thickBot="1" customHeight="1">
      <c r="A12" s="14" t="s">
        <v>20</v>
      </c>
      <c r="B12" s="14"/>
      <c r="C12" s="15" t="s">
        <v>21</v>
      </c>
      <c r="D12" s="15"/>
      <c r="E12" s="14" t="s">
        <v>22</v>
      </c>
      <c r="F12" s="16">
        <v>1</v>
      </c>
      <c r="G12" s="17">
        <v>13.8</v>
      </c>
      <c r="H12" s="17">
        <f ca="1">ROUND(INDIRECT(ADDRESS(ROW()+(0), COLUMN()+(-2), 1))*INDIRECT(ADDRESS(ROW()+(0), COLUMN()+(-1), 1)), 2)</f>
        <v>13.8</v>
      </c>
    </row>
    <row r="13" spans="1:8" ht="13.50" thickBot="1" customHeight="1">
      <c r="A13" s="14" t="s">
        <v>23</v>
      </c>
      <c r="B13" s="14"/>
      <c r="C13" s="15" t="s">
        <v>24</v>
      </c>
      <c r="D13" s="15"/>
      <c r="E13" s="14" t="s">
        <v>25</v>
      </c>
      <c r="F13" s="16">
        <v>0.008</v>
      </c>
      <c r="G13" s="17">
        <v>2677.45</v>
      </c>
      <c r="H13" s="17">
        <f ca="1">ROUND(INDIRECT(ADDRESS(ROW()+(0), COLUMN()+(-2), 1))*INDIRECT(ADDRESS(ROW()+(0), COLUMN()+(-1), 1)), 2)</f>
        <v>21.42</v>
      </c>
    </row>
    <row r="14" spans="1:8" ht="24.00" thickBot="1" customHeight="1">
      <c r="A14" s="14" t="s">
        <v>26</v>
      </c>
      <c r="B14" s="14"/>
      <c r="C14" s="15" t="s">
        <v>27</v>
      </c>
      <c r="D14" s="15"/>
      <c r="E14" s="14" t="s">
        <v>28</v>
      </c>
      <c r="F14" s="16">
        <v>0.013</v>
      </c>
      <c r="G14" s="17">
        <v>2460.98</v>
      </c>
      <c r="H14" s="17">
        <f ca="1">ROUND(INDIRECT(ADDRESS(ROW()+(0), COLUMN()+(-2), 1))*INDIRECT(ADDRESS(ROW()+(0), COLUMN()+(-1), 1)), 2)</f>
        <v>31.99</v>
      </c>
    </row>
    <row r="15" spans="1:8" ht="13.50" thickBot="1" customHeight="1">
      <c r="A15" s="14" t="s">
        <v>29</v>
      </c>
      <c r="B15" s="14"/>
      <c r="C15" s="15" t="s">
        <v>30</v>
      </c>
      <c r="D15" s="15"/>
      <c r="E15" s="14" t="s">
        <v>31</v>
      </c>
      <c r="F15" s="16">
        <v>0.006</v>
      </c>
      <c r="G15" s="17">
        <v>4193.56</v>
      </c>
      <c r="H15" s="17">
        <f ca="1">ROUND(INDIRECT(ADDRESS(ROW()+(0), COLUMN()+(-2), 1))*INDIRECT(ADDRESS(ROW()+(0), COLUMN()+(-1), 1)), 2)</f>
        <v>25.16</v>
      </c>
    </row>
    <row r="16" spans="1:8" ht="13.50" thickBot="1" customHeight="1">
      <c r="A16" s="14" t="s">
        <v>32</v>
      </c>
      <c r="B16" s="14"/>
      <c r="C16" s="15" t="s">
        <v>33</v>
      </c>
      <c r="D16" s="15"/>
      <c r="E16" s="14" t="s">
        <v>34</v>
      </c>
      <c r="F16" s="16">
        <v>0.33</v>
      </c>
      <c r="G16" s="17">
        <v>167.89</v>
      </c>
      <c r="H16" s="17">
        <f ca="1">ROUND(INDIRECT(ADDRESS(ROW()+(0), COLUMN()+(-2), 1))*INDIRECT(ADDRESS(ROW()+(0), COLUMN()+(-1), 1)), 2)</f>
        <v>55.4</v>
      </c>
    </row>
    <row r="17" spans="1:8" ht="13.50" thickBot="1" customHeight="1">
      <c r="A17" s="14" t="s">
        <v>35</v>
      </c>
      <c r="B17" s="14"/>
      <c r="C17" s="15" t="s">
        <v>36</v>
      </c>
      <c r="D17" s="15"/>
      <c r="E17" s="14" t="s">
        <v>37</v>
      </c>
      <c r="F17" s="16">
        <v>0.006</v>
      </c>
      <c r="G17" s="17">
        <v>121.68</v>
      </c>
      <c r="H17" s="17">
        <f ca="1">ROUND(INDIRECT(ADDRESS(ROW()+(0), COLUMN()+(-2), 1))*INDIRECT(ADDRESS(ROW()+(0), COLUMN()+(-1), 1)), 2)</f>
        <v>0.73</v>
      </c>
    </row>
    <row r="18" spans="1:8" ht="13.50" thickBot="1" customHeight="1">
      <c r="A18" s="14" t="s">
        <v>38</v>
      </c>
      <c r="B18" s="14"/>
      <c r="C18" s="15" t="s">
        <v>39</v>
      </c>
      <c r="D18" s="15"/>
      <c r="E18" s="14" t="s">
        <v>40</v>
      </c>
      <c r="F18" s="16">
        <v>0.306</v>
      </c>
      <c r="G18" s="17">
        <v>132.85</v>
      </c>
      <c r="H18" s="17">
        <f ca="1">ROUND(INDIRECT(ADDRESS(ROW()+(0), COLUMN()+(-2), 1))*INDIRECT(ADDRESS(ROW()+(0), COLUMN()+(-1), 1)), 2)</f>
        <v>40.65</v>
      </c>
    </row>
    <row r="19" spans="1:8" ht="13.50" thickBot="1" customHeight="1">
      <c r="A19" s="14" t="s">
        <v>41</v>
      </c>
      <c r="B19" s="14"/>
      <c r="C19" s="18" t="s">
        <v>42</v>
      </c>
      <c r="D19" s="18"/>
      <c r="E19" s="19" t="s">
        <v>43</v>
      </c>
      <c r="F19" s="20">
        <v>0.331</v>
      </c>
      <c r="G19" s="21">
        <v>99.31</v>
      </c>
      <c r="H19" s="21">
        <f ca="1">ROUND(INDIRECT(ADDRESS(ROW()+(0), COLUMN()+(-2), 1))*INDIRECT(ADDRESS(ROW()+(0), COLUMN()+(-1), 1)), 2)</f>
        <v>32.87</v>
      </c>
    </row>
    <row r="20" spans="1:8" ht="13.50" thickBot="1" customHeight="1">
      <c r="A20" s="19"/>
      <c r="B20" s="19"/>
      <c r="C20" s="22" t="s">
        <v>44</v>
      </c>
      <c r="D20" s="22"/>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4388.72</v>
      </c>
      <c r="H20" s="24">
        <f ca="1">ROUND(INDIRECT(ADDRESS(ROW()+(0), COLUMN()+(-2), 1))*INDIRECT(ADDRESS(ROW()+(0), COLUMN()+(-1), 1))/100, 2)</f>
        <v>87.77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4476.49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