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<sst xmlns="http://schemas.openxmlformats.org/spreadsheetml/2006/main" count="54" uniqueCount="54">
  <si>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</si>
  <si>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</si>
  <si>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</si>
  <si>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</si>
  <si>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35 cm de espessura e até 14 m de profundidade, ou até encontrar rocha ou camadas duras de terreno, realizado por banquetas de até 1,70 m de comprimento, escavadas em terreno coesivo sem rejeição no ensaio SPT, estabilizado através da utilização de lamas tixotrópicas; realizado com betão C25/30 (XC1(P); D12; S4; Cl 0,4)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 O preço inclui os trabalhos de soldadura e oxicorte no caso de sobreposições de armaduras.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</si>
  <si>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</si>
  <si>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</si>
  <si>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</si>
  <si>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</si>
  <si>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</si>
  <si>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</si>
  <si>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</si>
  <si>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</si>
  <si>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</si>
  <si>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</si>
  <si>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</si>
  <si>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</si>
  <si>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</si>
  <si>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</si>
  <si>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</si>
  <si>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mt10haf020ngnge</t>
  </si>
  <si>
    <t xml:space="preserve">m³</t>
  </si>
  <si>
    <t xml:space="preserve">Betão C25/30 (XC1(P); D12; S4; Cl 0,4), fabricado em central, segundo NP EN 206.</t>
  </si>
  <si>
    <t xml:space="preserve">mq03pae060mf</t>
  </si>
  <si>
    <t xml:space="preserve">h</t>
  </si>
  <si>
    <t xml:space="preserve">Maquinaria para escavação de parede moldada de 35 cm de espessura e até 14 m de profundidade, escavação com utilização de lamas tixotrópicas, em terreno coerente sem rejeição no ensaio SPT, realizada por banquetas de 1,70 m de comprimento.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</si>
  <si>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</si>
  <si>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</si>
  <si>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</si>
  <si>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</si>
  <si>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</si>
  <si>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</si>
  <si>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</si>
  <si>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</si>
  <si>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</si>
  <si>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mo019</t>
  </si>
  <si>
    <t xml:space="preserve">h</t>
  </si>
  <si>
    <t xml:space="preserve">Oficial de 1ª soldador.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</si>
  <si>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</si>
  <si>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</si>
  <si>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</si>
  <si>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</si>
  <si>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</si>
  <si>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</si>
  <si>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</si>
  <si>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</si>
  <si>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</si>
  <si>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</si>
  <si>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</si>
  <si>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</si>
  <si>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</si>
  <si>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</si>
  <si>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227,91MT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</si>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</sst>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0.451</v>
      </c>
      <c r="G12" s="17">
        <v>5023.01</v>
      </c>
      <c r="H12" s="17">
        <f ca="1">ROUND(INDIRECT(ADDRESS(ROW()+(0), COLUMN()+(-2), 1))*INDIRECT(ADDRESS(ROW()+(0), COLUMN()+(-1), 1)), 2)</f>
        <v>2265.38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0.35</v>
      </c>
      <c r="G13" s="17">
        <v>1726.92</v>
      </c>
      <c r="H13" s="17">
        <f ca="1">ROUND(INDIRECT(ADDRESS(ROW()+(0), COLUMN()+(-2), 1))*INDIRECT(ADDRESS(ROW()+(0), COLUMN()+(-1), 1)), 2)</f>
        <v>604.42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292.59</v>
      </c>
      <c r="H14" s="17">
        <f ca="1">ROUND(INDIRECT(ADDRESS(ROW()+(0), COLUMN()+(-2), 1))*INDIRECT(ADDRESS(ROW()+(0), COLUMN()+(-1), 1)), 2)</f>
        <v>29.26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</v>
      </c>
      <c r="G15" s="17">
        <v>2659.87</v>
      </c>
      <c r="H15" s="17">
        <f ca="1">ROUND(INDIRECT(ADDRESS(ROW()+(0), COLUMN()+(-2), 1))*INDIRECT(ADDRESS(ROW()+(0), COLUMN()+(-1), 1)), 2)</f>
        <v>265.99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</v>
      </c>
      <c r="G16" s="17">
        <v>329.51</v>
      </c>
      <c r="H16" s="17">
        <f ca="1">ROUND(INDIRECT(ADDRESS(ROW()+(0), COLUMN()+(-2), 1))*INDIRECT(ADDRESS(ROW()+(0), COLUMN()+(-1), 1)), 2)</f>
        <v>131.8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0.223</v>
      </c>
      <c r="G17" s="17">
        <v>134.6</v>
      </c>
      <c r="H17" s="17">
        <f ca="1">ROUND(INDIRECT(ADDRESS(ROW()+(0), COLUMN()+(-2), 1))*INDIRECT(ADDRESS(ROW()+(0), COLUMN()+(-1), 1)), 2)</f>
        <v>30.02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0.267</v>
      </c>
      <c r="G18" s="17">
        <v>138.26</v>
      </c>
      <c r="H18" s="17">
        <f ca="1">ROUND(INDIRECT(ADDRESS(ROW()+(0), COLUMN()+(-2), 1))*INDIRECT(ADDRESS(ROW()+(0), COLUMN()+(-1), 1)), 2)</f>
        <v>36.92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0.368</v>
      </c>
      <c r="G19" s="17">
        <v>103.28</v>
      </c>
      <c r="H19" s="17">
        <f ca="1">ROUND(INDIRECT(ADDRESS(ROW()+(0), COLUMN()+(-2), 1))*INDIRECT(ADDRESS(ROW()+(0), COLUMN()+(-1), 1)), 2)</f>
        <v>38.01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0.101</v>
      </c>
      <c r="G20" s="17">
        <v>138.26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0.402</v>
      </c>
      <c r="G21" s="21">
        <v>103.28</v>
      </c>
      <c r="H21" s="21">
        <f ca="1">ROUND(INDIRECT(ADDRESS(ROW()+(0), COLUMN()+(-2), 1))*INDIRECT(ADDRESS(ROW()+(0), COLUMN()+(-1), 1)), 2)</f>
        <v>41.52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5586.02</v>
      </c>
      <c r="H22" s="24">
        <f ca="1">ROUND(INDIRECT(ADDRESS(ROW()+(0), COLUMN()+(-2), 1))*INDIRECT(ADDRESS(ROW()+(0), COLUMN()+(-1), 1))/100, 2)</f>
        <v>111.72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5697.74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