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<sst xmlns="http://schemas.openxmlformats.org/spreadsheetml/2006/main" count="48" uniqueCount="48">
  <si>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</si>
  <si>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CCP020</t>
  </si>
  <si>
    <t xml:space="preserve">m²</t>
  </si>
  <si>
    <t xml:space="preserve">Parede moldada de betão armado, com lamas.</t>
  </si>
  <si>
    <r>
      <rPr>
        <sz val="8.25"/>
        <color rgb="FF000000"/>
        <rFont val="Arial"/>
        <family val="2"/>
      </rPr>
      <t xml:space="preserve">Parede moldada de betão armado, de 40 cm de espessura e até 16 m de profundidade, ou até encontrar rocha ou camadas duras de terreno, realizado por banquetas de até 2,65 m de comprimento, escavadas em terreno coesivo sem rejeição no ensaio SPT, estabilizado através da utilização de lamas tixotrópicas; realizado com betão C12/15 (X0(P); D12; S4; Cl 1,0) fabricado em central, e betonagem desde camião, com betonagem contínua submerso através de tubo Tremie, e aço A400 NR, com uma quantidade aproximada de 30 kg/m².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</si>
  <si>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</si>
  <si>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</si>
  <si>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</si>
  <si>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</si>
  <si>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</si>
  <si>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</si>
  <si>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mt07aco020j</t>
  </si>
  <si>
    <t xml:space="preserve">Ud</t>
  </si>
  <si>
    <t xml:space="preserve">Separador homologado para paredes moldadas.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</si>
  <si>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</si>
  <si>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</si>
  <si>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</si>
  <si>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</si>
  <si>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</si>
  <si>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</si>
  <si>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mt10haf020oNtae</t>
  </si>
  <si>
    <t xml:space="preserve">m³</t>
  </si>
  <si>
    <t xml:space="preserve">Betão C12/15 (X0(P); D12; S4; Cl 1,0), fabricado em central, segundo NP EN 206.</t>
  </si>
  <si>
    <t xml:space="preserve">mq03pae060sh</t>
  </si>
  <si>
    <t xml:space="preserve">h</t>
  </si>
  <si>
    <t xml:space="preserve">Maquinaria para escavação de parede moldada de 40 cm de espessura e até 16 m de profundidade, escavação com utilização de lamas tixotrópicas, em terreno coerente sem rejeição no ensaio SPT, realizada por banquetas de 2,65 m de comprimento.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</si>
  <si>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</si>
  <si>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</si>
  <si>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</si>
  <si>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mq03lod010</t>
  </si>
  <si>
    <t xml:space="preserve">h</t>
  </si>
  <si>
    <t xml:space="preserve">Maquinaria para lamas de perfuração: desareadores de lamas, misturadores de lamas, bombas de lamas, decantadores e depósitos de armazenamento.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</si>
  <si>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</si>
  <si>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</si>
  <si>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</si>
  <si>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</si>
  <si>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</si>
  <si>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</si>
  <si>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</si>
  <si>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</si>
  <si>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</si>
  <si>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</si>
  <si>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</si>
  <si>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</si>
  <si>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</si>
  <si>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</si>
  <si>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211,31MT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</si>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</sst>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5.09</v>
      </c>
      <c r="H9" s="13">
        <f ca="1">ROUND(INDIRECT(ADDRESS(ROW()+(0), COLUMN()+(-2), 1))*INDIRECT(ADDRESS(ROW()+(0), COLUMN()+(-1), 1)), 2)</f>
        <v>10.18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31.5</v>
      </c>
      <c r="G10" s="17">
        <v>66.54</v>
      </c>
      <c r="H10" s="17">
        <f ca="1">ROUND(INDIRECT(ADDRESS(ROW()+(0), COLUMN()+(-2), 1))*INDIRECT(ADDRESS(ROW()+(0), COLUMN()+(-1), 1)), 2)</f>
        <v>2096.01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0.33</v>
      </c>
      <c r="G11" s="17">
        <v>68.32</v>
      </c>
      <c r="H11" s="17">
        <f ca="1">ROUND(INDIRECT(ADDRESS(ROW()+(0), COLUMN()+(-2), 1))*INDIRECT(ADDRESS(ROW()+(0), COLUMN()+(-1), 1)), 2)</f>
        <v>22.55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0.506</v>
      </c>
      <c r="G12" s="17">
        <v>3981.01</v>
      </c>
      <c r="H12" s="17">
        <f ca="1">ROUND(INDIRECT(ADDRESS(ROW()+(0), COLUMN()+(-2), 1))*INDIRECT(ADDRESS(ROW()+(0), COLUMN()+(-1), 1)), 2)</f>
        <v>2014.39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</v>
      </c>
      <c r="G13" s="17">
        <v>1615.77</v>
      </c>
      <c r="H13" s="17">
        <f ca="1">ROUND(INDIRECT(ADDRESS(ROW()+(0), COLUMN()+(-2), 1))*INDIRECT(ADDRESS(ROW()+(0), COLUMN()+(-1), 1)), 2)</f>
        <v>484.73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</v>
      </c>
      <c r="G14" s="17">
        <v>2659.87</v>
      </c>
      <c r="H14" s="17">
        <f ca="1">ROUND(INDIRECT(ADDRESS(ROW()+(0), COLUMN()+(-2), 1))*INDIRECT(ADDRESS(ROW()+(0), COLUMN()+(-1), 1)), 2)</f>
        <v>265.99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0.45</v>
      </c>
      <c r="G15" s="17">
        <v>329.51</v>
      </c>
      <c r="H15" s="17">
        <f ca="1">ROUND(INDIRECT(ADDRESS(ROW()+(0), COLUMN()+(-2), 1))*INDIRECT(ADDRESS(ROW()+(0), COLUMN()+(-1), 1)), 2)</f>
        <v>148.28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0.267</v>
      </c>
      <c r="G16" s="17">
        <v>138.26</v>
      </c>
      <c r="H16" s="17">
        <f ca="1">ROUND(INDIRECT(ADDRESS(ROW()+(0), COLUMN()+(-2), 1))*INDIRECT(ADDRESS(ROW()+(0), COLUMN()+(-1), 1)), 2)</f>
        <v>36.92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0.368</v>
      </c>
      <c r="G17" s="17">
        <v>103.28</v>
      </c>
      <c r="H17" s="17">
        <f ca="1">ROUND(INDIRECT(ADDRESS(ROW()+(0), COLUMN()+(-2), 1))*INDIRECT(ADDRESS(ROW()+(0), COLUMN()+(-1), 1)), 2)</f>
        <v>38.01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0.113</v>
      </c>
      <c r="G18" s="17">
        <v>138.26</v>
      </c>
      <c r="H18" s="17">
        <f ca="1">ROUND(INDIRECT(ADDRESS(ROW()+(0), COLUMN()+(-2), 1))*INDIRECT(ADDRESS(ROW()+(0), COLUMN()+(-1), 1)), 2)</f>
        <v>15.62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0.451</v>
      </c>
      <c r="G19" s="21">
        <v>103.28</v>
      </c>
      <c r="H19" s="21">
        <f ca="1">ROUND(INDIRECT(ADDRESS(ROW()+(0), COLUMN()+(-2), 1))*INDIRECT(ADDRESS(ROW()+(0), COLUMN()+(-1), 1)), 2)</f>
        <v>46.58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5179.26</v>
      </c>
      <c r="H20" s="24">
        <f ca="1">ROUND(INDIRECT(ADDRESS(ROW()+(0), COLUMN()+(-2), 1))*INDIRECT(ADDRESS(ROW()+(0), COLUMN()+(-1), 1))/100, 2)</f>
        <v>103.59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5282.85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