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<sst xmlns="http://schemas.openxmlformats.org/spreadsheetml/2006/main" count="48" uniqueCount="48">
  <si>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</si>
  <si>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CCP020</t>
  </si>
  <si>
    <t xml:space="preserve">m²</t>
  </si>
  <si>
    <t xml:space="preserve">Parede moldada de betão armado, com lamas.</t>
  </si>
  <si>
    <r>
      <rPr>
        <sz val="8.25"/>
        <color rgb="FF000000"/>
        <rFont val="Arial"/>
        <family val="2"/>
      </rPr>
      <t xml:space="preserve">Parede moldada de betão armado, de 40 cm de espessura e até 16 m de profundidade, ou até encontrar rocha ou camadas duras de terreno, realizado por banquetas de até 2,65 m de comprimento, escavadas em terreno coesivo sem rejeição no ensaio SPT, estabilizado através da utilização de lamas tixotrópicas; realizado com betão C30/37 (XC2(P) + XD2(P); D12; S4; Cl 0,4) fabricado em central, com aditivo hidrófugo e betonagem desde camião, com betonagem contínua submerso através de tubo Tremie, e aço A400 NR, com uma quantidade aproximada de 30 kg/m². Inclusive arame de atar e separadores.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</si>
  <si>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</si>
  <si>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</si>
  <si>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</si>
  <si>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</si>
  <si>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</si>
  <si>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</si>
  <si>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mt07aco020j</t>
  </si>
  <si>
    <t xml:space="preserve">Ud</t>
  </si>
  <si>
    <t xml:space="preserve">Separador homologado para paredes moldadas.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</si>
  <si>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</si>
  <si>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</si>
  <si>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</si>
  <si>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</si>
  <si>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</si>
  <si>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</si>
  <si>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mt10haf020njnif</t>
  </si>
  <si>
    <t xml:space="preserve">m³</t>
  </si>
  <si>
    <t xml:space="preserve">Betão C30/37 (XC2(P) + XD2(P); D12; S4; Cl 0,4), fabricado em central, com aditivo hidrófugo, segundo NP EN 206.</t>
  </si>
  <si>
    <t xml:space="preserve">mq03pae060sh</t>
  </si>
  <si>
    <t xml:space="preserve">h</t>
  </si>
  <si>
    <t xml:space="preserve">Maquinaria para escavação de parede moldada de 40 cm de espessura e até 16 m de profundidade, escavação com utilização de lamas tixotrópicas, em terreno coerente sem rejeição no ensaio SPT, realizada por banquetas de 2,65 m de comprimento.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</si>
  <si>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</si>
  <si>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</si>
  <si>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</si>
  <si>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mq03lod010</t>
  </si>
  <si>
    <t xml:space="preserve">h</t>
  </si>
  <si>
    <t xml:space="preserve">Maquinaria para lamas de perfuração: desareadores de lamas, misturadores de lamas, bombas de lamas, decantadores e depósitos de armazenamento.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</si>
  <si>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</si>
  <si>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</si>
  <si>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</si>
  <si>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</si>
  <si>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</si>
  <si>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</si>
  <si>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</si>
  <si>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</si>
  <si>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</si>
  <si>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</si>
  <si>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</si>
  <si>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</si>
  <si>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</si>
  <si>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</si>
  <si>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245,18MT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</si>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</sst>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5.09</v>
      </c>
      <c r="G9" s="13">
        <f ca="1">ROUND(INDIRECT(ADDRESS(ROW()+(0), COLUMN()+(-2), 1))*INDIRECT(ADDRESS(ROW()+(0), COLUMN()+(-1), 1)), 2)</f>
        <v>10.18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31.5</v>
      </c>
      <c r="F10" s="17">
        <v>66.54</v>
      </c>
      <c r="G10" s="17">
        <f ca="1">ROUND(INDIRECT(ADDRESS(ROW()+(0), COLUMN()+(-2), 1))*INDIRECT(ADDRESS(ROW()+(0), COLUMN()+(-1), 1)), 2)</f>
        <v>2096.01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0.33</v>
      </c>
      <c r="F11" s="17">
        <v>68.32</v>
      </c>
      <c r="G11" s="17">
        <f ca="1">ROUND(INDIRECT(ADDRESS(ROW()+(0), COLUMN()+(-2), 1))*INDIRECT(ADDRESS(ROW()+(0), COLUMN()+(-1), 1)), 2)</f>
        <v>22.55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0.506</v>
      </c>
      <c r="F12" s="17">
        <v>5621.6</v>
      </c>
      <c r="G12" s="17">
        <f ca="1">ROUND(INDIRECT(ADDRESS(ROW()+(0), COLUMN()+(-2), 1))*INDIRECT(ADDRESS(ROW()+(0), COLUMN()+(-1), 1)), 2)</f>
        <v>2844.53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</v>
      </c>
      <c r="F13" s="17">
        <v>1615.77</v>
      </c>
      <c r="G13" s="17">
        <f ca="1">ROUND(INDIRECT(ADDRESS(ROW()+(0), COLUMN()+(-2), 1))*INDIRECT(ADDRESS(ROW()+(0), COLUMN()+(-1), 1)), 2)</f>
        <v>484.73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0.1</v>
      </c>
      <c r="F14" s="17">
        <v>2659.87</v>
      </c>
      <c r="G14" s="17">
        <f ca="1">ROUND(INDIRECT(ADDRESS(ROW()+(0), COLUMN()+(-2), 1))*INDIRECT(ADDRESS(ROW()+(0), COLUMN()+(-1), 1)), 2)</f>
        <v>265.99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0.45</v>
      </c>
      <c r="F15" s="17">
        <v>329.51</v>
      </c>
      <c r="G15" s="17">
        <f ca="1">ROUND(INDIRECT(ADDRESS(ROW()+(0), COLUMN()+(-2), 1))*INDIRECT(ADDRESS(ROW()+(0), COLUMN()+(-1), 1)), 2)</f>
        <v>148.28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0.267</v>
      </c>
      <c r="F16" s="17">
        <v>138.26</v>
      </c>
      <c r="G16" s="17">
        <f ca="1">ROUND(INDIRECT(ADDRESS(ROW()+(0), COLUMN()+(-2), 1))*INDIRECT(ADDRESS(ROW()+(0), COLUMN()+(-1), 1)), 2)</f>
        <v>36.92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0.368</v>
      </c>
      <c r="F17" s="17">
        <v>103.28</v>
      </c>
      <c r="G17" s="17">
        <f ca="1">ROUND(INDIRECT(ADDRESS(ROW()+(0), COLUMN()+(-2), 1))*INDIRECT(ADDRESS(ROW()+(0), COLUMN()+(-1), 1)), 2)</f>
        <v>38.01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0.113</v>
      </c>
      <c r="F18" s="17">
        <v>138.26</v>
      </c>
      <c r="G18" s="17">
        <f ca="1">ROUND(INDIRECT(ADDRESS(ROW()+(0), COLUMN()+(-2), 1))*INDIRECT(ADDRESS(ROW()+(0), COLUMN()+(-1), 1)), 2)</f>
        <v>15.62</v>
      </c>
    </row>
    <row r="19" spans="1:7" ht="13.50" thickBot="1" customHeight="1">
      <c r="A19" s="14" t="s">
        <v>41</v>
      </c>
      <c r="B19" s="14"/>
      <c r="C19" s="18" t="s">
        <v>42</v>
      </c>
      <c r="D19" s="19" t="s">
        <v>43</v>
      </c>
      <c r="E19" s="20">
        <v>0.451</v>
      </c>
      <c r="F19" s="21">
        <v>103.28</v>
      </c>
      <c r="G19" s="21">
        <f ca="1">ROUND(INDIRECT(ADDRESS(ROW()+(0), COLUMN()+(-2), 1))*INDIRECT(ADDRESS(ROW()+(0), COLUMN()+(-1), 1)), 2)</f>
        <v>46.58</v>
      </c>
    </row>
    <row r="20" spans="1:7" ht="13.50" thickBot="1" customHeight="1">
      <c r="A20" s="19"/>
      <c r="B20" s="19"/>
      <c r="C20" s="22" t="s">
        <v>44</v>
      </c>
      <c r="D20" s="5" t="s">
        <v>45</v>
      </c>
      <c r="E20" s="23">
        <v>2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6009.4</v>
      </c>
      <c r="G20" s="24">
        <f ca="1">ROUND(INDIRECT(ADDRESS(ROW()+(0), COLUMN()+(-2), 1))*INDIRECT(ADDRESS(ROW()+(0), COLUMN()+(-1), 1))/100, 2)</f>
        <v>120.19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6129.59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