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<sst xmlns="http://schemas.openxmlformats.org/spreadsheetml/2006/main" count="45" uniqueCount="45">
  <si>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</si>
  <si>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CPI060</t>
  </si>
  <si>
    <t xml:space="preserve">m</t>
  </si>
  <si>
    <t xml:space="preserve">Estaca perfurada sem molde com lamas tixotrópicas.</t>
  </si>
  <si>
    <r>
      <rPr>
        <sz val="8.25"/>
        <color rgb="FF000000"/>
        <rFont val="Arial"/>
        <family val="2"/>
      </rPr>
      <t xml:space="preserve">Estaca de fundação de betão armado de 45 cm de diâmetro, para grupo de estacas, até 15 m de profundidade. Executada por extracção de terras, em terreno de menos de 25 kg/cm² de resistência, através de sistema mecânico (perfuração com colher), sem molde, com lamas tixotrópicas (bentonite) como contenção das paredes e posterior betonagem contínua submerso da estaca. Realizada com betão C35/45 (XC4(P) + XS3(P)+ XA1(P); D12; S4; Cl 0,2) fabricado em central, e betonagem desde camião através de tubo Tremie, e aço A400 NR, com uma quantidade aproximada de 6,9 kg/m. Inclusive arame de atar e separadores. O preço inclui o transporte, a instalação, a montagem e a desmontagem do equipamento mecânico,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</si>
  <si>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</si>
  <si>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</si>
  <si>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</si>
  <si>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</si>
  <si>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</si>
  <si>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</si>
  <si>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</si>
  <si>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</si>
  <si>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</si>
  <si>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</si>
  <si>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</si>
  <si>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</si>
  <si>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</si>
  <si>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</si>
  <si>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</si>
  <si>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mt08var010</t>
  </si>
  <si>
    <t xml:space="preserve">kg</t>
  </si>
  <si>
    <t xml:space="preserve">Lama tixotrópica (bentonite).</t>
  </si>
  <si>
    <t xml:space="preserve">mt10haf020nDkke</t>
  </si>
  <si>
    <t xml:space="preserve">m³</t>
  </si>
  <si>
    <t xml:space="preserve">Betão C35/45 (XC4(P) + XS3(P) + XA1(P); D12; S4; Cl 0,2), fabricado em central, segundo NP EN 206.</t>
  </si>
  <si>
    <t xml:space="preserve">mq03pii106a</t>
  </si>
  <si>
    <t xml:space="preserve">m</t>
  </si>
  <si>
    <t xml:space="preserve">Equipamento completo para perfuração de estaca perfurada sem molde com lamas tixotrópicas.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</si>
  <si>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</si>
  <si>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</si>
  <si>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</si>
  <si>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</si>
  <si>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</si>
  <si>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</si>
  <si>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</si>
  <si>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</si>
  <si>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</si>
  <si>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</si>
  <si>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</si>
  <si>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</si>
  <si>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</si>
  <si>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</si>
  <si>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84,13MT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</si>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</sst>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89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5.09</v>
      </c>
      <c r="H9" s="13">
        <f ca="1">ROUND(INDIRECT(ADDRESS(ROW()+(0), COLUMN()+(-2), 1))*INDIRECT(ADDRESS(ROW()+(0), COLUMN()+(-1), 1)), 2)</f>
        <v>15.27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7.245</v>
      </c>
      <c r="G10" s="17">
        <v>66.54</v>
      </c>
      <c r="H10" s="17">
        <f ca="1">ROUND(INDIRECT(ADDRESS(ROW()+(0), COLUMN()+(-2), 1))*INDIRECT(ADDRESS(ROW()+(0), COLUMN()+(-1), 1)), 2)</f>
        <v>482.08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0.048</v>
      </c>
      <c r="G11" s="17">
        <v>68.32</v>
      </c>
      <c r="H11" s="17">
        <f ca="1">ROUND(INDIRECT(ADDRESS(ROW()+(0), COLUMN()+(-2), 1))*INDIRECT(ADDRESS(ROW()+(0), COLUMN()+(-1), 1)), 2)</f>
        <v>3.28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20.49</v>
      </c>
      <c r="H12" s="17">
        <f ca="1">ROUND(INDIRECT(ADDRESS(ROW()+(0), COLUMN()+(-2), 1))*INDIRECT(ADDRESS(ROW()+(0), COLUMN()+(-1), 1)), 2)</f>
        <v>81.96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5578.74</v>
      </c>
      <c r="H13" s="17">
        <f ca="1">ROUND(INDIRECT(ADDRESS(ROW()+(0), COLUMN()+(-2), 1))*INDIRECT(ADDRESS(ROW()+(0), COLUMN()+(-1), 1)), 2)</f>
        <v>1115.75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0.165</v>
      </c>
      <c r="G14" s="17">
        <v>14355.6</v>
      </c>
      <c r="H14" s="17">
        <f ca="1">ROUND(INDIRECT(ADDRESS(ROW()+(0), COLUMN()+(-2), 1))*INDIRECT(ADDRESS(ROW()+(0), COLUMN()+(-1), 1)), 2)</f>
        <v>2368.67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0.054</v>
      </c>
      <c r="G15" s="17">
        <v>138.26</v>
      </c>
      <c r="H15" s="17">
        <f ca="1">ROUND(INDIRECT(ADDRESS(ROW()+(0), COLUMN()+(-2), 1))*INDIRECT(ADDRESS(ROW()+(0), COLUMN()+(-1), 1)), 2)</f>
        <v>7.47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0.077</v>
      </c>
      <c r="G16" s="17">
        <v>103.28</v>
      </c>
      <c r="H16" s="17">
        <f ca="1">ROUND(INDIRECT(ADDRESS(ROW()+(0), COLUMN()+(-2), 1))*INDIRECT(ADDRESS(ROW()+(0), COLUMN()+(-1), 1)), 2)</f>
        <v>7.95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0.138</v>
      </c>
      <c r="G17" s="17">
        <v>138.26</v>
      </c>
      <c r="H17" s="17">
        <f ca="1">ROUND(INDIRECT(ADDRESS(ROW()+(0), COLUMN()+(-2), 1))*INDIRECT(ADDRESS(ROW()+(0), COLUMN()+(-1), 1)), 2)</f>
        <v>19.08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0.218</v>
      </c>
      <c r="G18" s="21">
        <v>103.28</v>
      </c>
      <c r="H18" s="21">
        <f ca="1">ROUND(INDIRECT(ADDRESS(ROW()+(0), COLUMN()+(-2), 1))*INDIRECT(ADDRESS(ROW()+(0), COLUMN()+(-1), 1)), 2)</f>
        <v>22.52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4124.03</v>
      </c>
      <c r="H19" s="24">
        <f ca="1">ROUND(INDIRECT(ADDRESS(ROW()+(0), COLUMN()+(-2), 1))*INDIRECT(ADDRESS(ROW()+(0), COLUMN()+(-1), 1))/100, 2)</f>
        <v>82.48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4206.51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