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<sst xmlns="http://schemas.openxmlformats.org/spreadsheetml/2006/main" count="61" uniqueCount="61">
  <si>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</si>
  <si>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ICS019</t>
  </si>
  <si>
    <t xml:space="preserve">Ud</t>
  </si>
  <si>
    <t xml:space="preserve">Bomba de circulação.</t>
  </si>
  <si>
    <r>
      <rPr>
        <sz val="8.25"/>
        <color rgb="FF000000"/>
        <rFont val="Arial"/>
        <family val="2"/>
      </rPr>
      <t xml:space="preserve">Electrobomba centrífuga, de ferro fundido, de três velocidades, com uma potência de 0,071 kW, impulsor de tecnopolímero, eixo motor de aço cromado, bocas macho roscadas de 1 1/2", isolamento classe H, para alimentação monofásica a 230 V. Inclusive ponte de manómetros formado por manómetro, válvulas de esfera e tubagem de cobre; elementos de montagem; caixa de ligações eléctricas com condensador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</si>
  <si>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</si>
  <si>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</si>
  <si>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</si>
  <si>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</si>
  <si>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</si>
  <si>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</si>
  <si>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mt37bce005c</t>
  </si>
  <si>
    <t xml:space="preserve">Ud</t>
  </si>
  <si>
    <t xml:space="preserve">Electrobomba centrífuga, de ferro fundido, de três velocidades, com uma potência de 0,071 kW, impulsor de tecnopolímero, eixo motor de aço cromado, bocas macho roscadas de 1 1/2", isolamento classe H, para alimentação monofásica a 230 V.</t>
  </si>
  <si>
    <t xml:space="preserve">mt37sve010f</t>
  </si>
  <si>
    <t xml:space="preserve">Ud</t>
  </si>
  <si>
    <t xml:space="preserve">Válvula de esfera de latão niquelado para enroscar de 1 1/2".</t>
  </si>
  <si>
    <t xml:space="preserve">mt37www060g</t>
  </si>
  <si>
    <t xml:space="preserve">Ud</t>
  </si>
  <si>
    <t xml:space="preserve">Filtro de retenção de resíduos de latão, com peneiro de aço inoxidável com perfurações de 0,5 mm de diâmetro, com rosca de 1 1/2", para uma pressão máxima de funcionamento de 16 bar e uma temperatura máxima de 110°C.</t>
  </si>
  <si>
    <t xml:space="preserve">mt37svr010e</t>
  </si>
  <si>
    <t xml:space="preserve">Ud</t>
  </si>
  <si>
    <t xml:space="preserve">Válvula de retenção de latão para enroscar de 1 1/2".</t>
  </si>
  <si>
    <t xml:space="preserve">mt37www050f</t>
  </si>
  <si>
    <t xml:space="preserve">Ud</t>
  </si>
  <si>
    <t xml:space="preserve">União anti-vibração, de borracha, com rosca de 1 1/2", para uma pressão máxima de funcionamento de 10 bar.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</si>
  <si>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</si>
  <si>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</si>
  <si>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</si>
  <si>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mt37sve010b</t>
  </si>
  <si>
    <t xml:space="preserve">Ud</t>
  </si>
  <si>
    <t xml:space="preserve">Válvula de esfera de latão niquelado para enroscar de 1/2".</t>
  </si>
  <si>
    <t xml:space="preserve">mt37tca010ba</t>
  </si>
  <si>
    <t xml:space="preserve">m</t>
  </si>
  <si>
    <t xml:space="preserve">Tubo de cobre rígido com parede de 1 mm de espessura e 13/15 mm de diâmetro, segundo NP EN 1057.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</si>
  <si>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</si>
  <si>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</si>
  <si>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</si>
  <si>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</si>
  <si>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</si>
  <si>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</si>
  <si>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</si>
  <si>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</si>
  <si>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</si>
  <si>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</si>
  <si>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</si>
  <si>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</si>
  <si>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</si>
  <si>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</si>
  <si>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18.399,32MT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</si>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</sst>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14009.6</v>
      </c>
      <c r="J9" s="13">
        <f ca="1">ROUND(INDIRECT(ADDRESS(ROW()+(0), COLUMN()+(-3), 1))*INDIRECT(ADDRESS(ROW()+(0), COLUMN()+(-1), 1)), 2)</f>
        <v>14009.6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2</v>
      </c>
      <c r="H10" s="16"/>
      <c r="I10" s="17">
        <v>2635.1</v>
      </c>
      <c r="J10" s="17">
        <f ca="1">ROUND(INDIRECT(ADDRESS(ROW()+(0), COLUMN()+(-3), 1))*INDIRECT(ADDRESS(ROW()+(0), COLUMN()+(-1), 1)), 2)</f>
        <v>5270.2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2302.31</v>
      </c>
      <c r="J11" s="17">
        <f ca="1">ROUND(INDIRECT(ADDRESS(ROW()+(0), COLUMN()+(-3), 1))*INDIRECT(ADDRESS(ROW()+(0), COLUMN()+(-1), 1)), 2)</f>
        <v>2302.31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1697.99</v>
      </c>
      <c r="J12" s="17">
        <f ca="1">ROUND(INDIRECT(ADDRESS(ROW()+(0), COLUMN()+(-3), 1))*INDIRECT(ADDRESS(ROW()+(0), COLUMN()+(-1), 1)), 2)</f>
        <v>1697.99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4242.59</v>
      </c>
      <c r="J13" s="17">
        <f ca="1">ROUND(INDIRECT(ADDRESS(ROW()+(0), COLUMN()+(-3), 1))*INDIRECT(ADDRESS(ROW()+(0), COLUMN()+(-1), 1)), 2)</f>
        <v>8485.18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4113.37</v>
      </c>
      <c r="J14" s="17">
        <f ca="1">ROUND(INDIRECT(ADDRESS(ROW()+(0), COLUMN()+(-3), 1))*INDIRECT(ADDRESS(ROW()+(0), COLUMN()+(-1), 1)), 2)</f>
        <v>4113.37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</v>
      </c>
      <c r="H15" s="16"/>
      <c r="I15" s="17">
        <v>470.06</v>
      </c>
      <c r="J15" s="17">
        <f ca="1">ROUND(INDIRECT(ADDRESS(ROW()+(0), COLUMN()+(-3), 1))*INDIRECT(ADDRESS(ROW()+(0), COLUMN()+(-1), 1)), 2)</f>
        <v>940.12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0.35</v>
      </c>
      <c r="H16" s="16"/>
      <c r="I16" s="17">
        <v>457.99</v>
      </c>
      <c r="J16" s="17">
        <f ca="1">ROUND(INDIRECT(ADDRESS(ROW()+(0), COLUMN()+(-3), 1))*INDIRECT(ADDRESS(ROW()+(0), COLUMN()+(-1), 1)), 2)</f>
        <v>160.3</v>
      </c>
      <c r="K16" s="17"/>
    </row>
    <row r="17" spans="1:11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168.75</v>
      </c>
      <c r="J17" s="17">
        <f ca="1">ROUND(INDIRECT(ADDRESS(ROW()+(0), COLUMN()+(-3), 1))*INDIRECT(ADDRESS(ROW()+(0), COLUMN()+(-1), 1)), 2)</f>
        <v>506.25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9</v>
      </c>
      <c r="H18" s="16"/>
      <c r="I18" s="17">
        <v>11.87</v>
      </c>
      <c r="J18" s="17">
        <f ca="1">ROUND(INDIRECT(ADDRESS(ROW()+(0), COLUMN()+(-3), 1))*INDIRECT(ADDRESS(ROW()+(0), COLUMN()+(-1), 1)), 2)</f>
        <v>106.83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3.343</v>
      </c>
      <c r="H19" s="16"/>
      <c r="I19" s="17">
        <v>136.52</v>
      </c>
      <c r="J19" s="17">
        <f ca="1">ROUND(INDIRECT(ADDRESS(ROW()+(0), COLUMN()+(-3), 1))*INDIRECT(ADDRESS(ROW()+(0), COLUMN()+(-1), 1)), 2)</f>
        <v>456.39</v>
      </c>
      <c r="K19" s="17"/>
    </row>
    <row r="20" spans="1:11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19"/>
      <c r="G20" s="20">
        <v>3.343</v>
      </c>
      <c r="H20" s="20"/>
      <c r="I20" s="21">
        <v>99.12</v>
      </c>
      <c r="J20" s="21">
        <f ca="1">ROUND(INDIRECT(ADDRESS(ROW()+(0), COLUMN()+(-3), 1))*INDIRECT(ADDRESS(ROW()+(0), COLUMN()+(-1), 1)), 2)</f>
        <v>331.36</v>
      </c>
      <c r="K20" s="21"/>
    </row>
    <row r="21" spans="1:11" ht="13.50" thickBot="1" customHeight="1">
      <c r="A21" s="19"/>
      <c r="B21" s="19"/>
      <c r="C21" s="19"/>
      <c r="D21" s="22" t="s">
        <v>47</v>
      </c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38379.9</v>
      </c>
      <c r="J21" s="24">
        <f ca="1">ROUND(INDIRECT(ADDRESS(ROW()+(0), COLUMN()+(-3), 1))*INDIRECT(ADDRESS(ROW()+(0), COLUMN()+(-1), 1))/100, 2)</f>
        <v>767.6</v>
      </c>
      <c r="K21" s="24"/>
    </row>
    <row r="22" spans="1:11" ht="13.50" thickBot="1" customHeight="1">
      <c r="A22" s="25" t="s">
        <v>49</v>
      </c>
      <c r="B22" s="25"/>
      <c r="C22" s="25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39147.5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1.12201e+006</v>
      </c>
      <c r="G26" s="31"/>
      <c r="H26" s="31">
        <v>1.12201e+006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