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<sst xmlns="http://schemas.openxmlformats.org/spreadsheetml/2006/main" count="57" uniqueCount="57">
  <si>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</si>
  <si>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</si>
  <si>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</si>
  <si>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</si>
  <si>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D=90 mm de polietileno de alta densidade PE 100, SDR11 de 8 m de comprimento, com válvula de corte geral constituída por válvula de esfera de latão niquelado de 4"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</si>
  <si>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</si>
  <si>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</si>
  <si>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</si>
  <si>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</si>
  <si>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</si>
  <si>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</si>
  <si>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</si>
  <si>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</si>
  <si>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</si>
  <si>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mt43tpo011ig</t>
  </si>
  <si>
    <t xml:space="preserve">m</t>
  </si>
  <si>
    <t xml:space="preserve">Ramal de ligação de polietileno de alta densidade PE 100, SDR11, de 90 mm de diâmetro exterior, segundo EN 1555, com o preço incrementado em 30% relativamente a acessórios e peças especiais.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</si>
  <si>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</si>
  <si>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</si>
  <si>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</si>
  <si>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mt43www030c</t>
  </si>
  <si>
    <t xml:space="preserve">Ud</t>
  </si>
  <si>
    <t xml:space="preserve">Caixa de passagem visitável de polipropileno, com fundo pré-cortado, 55x55x55 cm, para instalações receptoras de gás.</t>
  </si>
  <si>
    <t xml:space="preserve">mt11arp050h</t>
  </si>
  <si>
    <t xml:space="preserve">Ud</t>
  </si>
  <si>
    <t xml:space="preserve">Tampa de PVC, para caixas de gás de 55x55 cm, com fecho hermético à passagem dos odores mefíticos.</t>
  </si>
  <si>
    <t xml:space="preserve">mt37sve010j</t>
  </si>
  <si>
    <t xml:space="preserve">Ud</t>
  </si>
  <si>
    <t xml:space="preserve">Válvula de esfera de latão niquelado para enroscar de 4".</t>
  </si>
  <si>
    <t xml:space="preserve">mt43tpo012g</t>
  </si>
  <si>
    <t xml:space="preserve">m</t>
  </si>
  <si>
    <t xml:space="preserve">Abraçadeira de tomada em carga, de PVC, para tubo de polietileno de alta densidade de 90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</si>
  <si>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</si>
  <si>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</si>
  <si>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</si>
  <si>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</si>
  <si>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</si>
  <si>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</si>
  <si>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</si>
  <si>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</si>
  <si>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</si>
  <si>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</si>
  <si>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</si>
  <si>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</si>
  <si>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</si>
  <si>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</si>
  <si>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</si>
  <si>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</si>
  <si>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</si>
  <si>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</si>
  <si>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</si>
  <si>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</si>
  <si>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</si>
  <si>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</si>
  <si>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</si>
  <si>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8.295,15MT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</si>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</sst>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567.22</v>
      </c>
      <c r="H9" s="13">
        <f ca="1">ROUND(INDIRECT(ADDRESS(ROW()+(0), COLUMN()+(-2), 1))*INDIRECT(ADDRESS(ROW()+(0), COLUMN()+(-1), 1)), 2)</f>
        <v>363.02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1920.81</v>
      </c>
      <c r="H10" s="17">
        <f ca="1">ROUND(INDIRECT(ADDRESS(ROW()+(0), COLUMN()+(-2), 1))*INDIRECT(ADDRESS(ROW()+(0), COLUMN()+(-1), 1)), 2)</f>
        <v>15366.5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0.785</v>
      </c>
      <c r="G11" s="17">
        <v>4337.61</v>
      </c>
      <c r="H11" s="17">
        <f ca="1">ROUND(INDIRECT(ADDRESS(ROW()+(0), COLUMN()+(-2), 1))*INDIRECT(ADDRESS(ROW()+(0), COLUMN()+(-1), 1)), 2)</f>
        <v>3405.02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16162.7</v>
      </c>
      <c r="H12" s="17">
        <f ca="1">ROUND(INDIRECT(ADDRESS(ROW()+(0), COLUMN()+(-2), 1))*INDIRECT(ADDRESS(ROW()+(0), COLUMN()+(-1), 1)), 2)</f>
        <v>16162.7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18439.2</v>
      </c>
      <c r="H13" s="17">
        <f ca="1">ROUND(INDIRECT(ADDRESS(ROW()+(0), COLUMN()+(-2), 1))*INDIRECT(ADDRESS(ROW()+(0), COLUMN()+(-1), 1)), 2)</f>
        <v>18439.2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16847.5</v>
      </c>
      <c r="H14" s="17">
        <f ca="1">ROUND(INDIRECT(ADDRESS(ROW()+(0), COLUMN()+(-2), 1))*INDIRECT(ADDRESS(ROW()+(0), COLUMN()+(-1), 1)), 2)</f>
        <v>16847.5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844.72</v>
      </c>
      <c r="H15" s="17">
        <f ca="1">ROUND(INDIRECT(ADDRESS(ROW()+(0), COLUMN()+(-2), 1))*INDIRECT(ADDRESS(ROW()+(0), COLUMN()+(-1), 1)), 2)</f>
        <v>844.72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9859.16</v>
      </c>
      <c r="H16" s="17">
        <f ca="1">ROUND(INDIRECT(ADDRESS(ROW()+(0), COLUMN()+(-2), 1))*INDIRECT(ADDRESS(ROW()+(0), COLUMN()+(-1), 1)), 2)</f>
        <v>9859.16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</v>
      </c>
      <c r="G17" s="17">
        <v>273.92</v>
      </c>
      <c r="H17" s="17">
        <f ca="1">ROUND(INDIRECT(ADDRESS(ROW()+(0), COLUMN()+(-2), 1))*INDIRECT(ADDRESS(ROW()+(0), COLUMN()+(-1), 1)), 2)</f>
        <v>657.41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</v>
      </c>
      <c r="G18" s="17">
        <v>161.97</v>
      </c>
      <c r="H18" s="17">
        <f ca="1">ROUND(INDIRECT(ADDRESS(ROW()+(0), COLUMN()+(-2), 1))*INDIRECT(ADDRESS(ROW()+(0), COLUMN()+(-1), 1)), 2)</f>
        <v>388.73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4.112</v>
      </c>
      <c r="G19" s="17">
        <v>132.85</v>
      </c>
      <c r="H19" s="17">
        <f ca="1">ROUND(INDIRECT(ADDRESS(ROW()+(0), COLUMN()+(-2), 1))*INDIRECT(ADDRESS(ROW()+(0), COLUMN()+(-1), 1)), 2)</f>
        <v>546.28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8.057</v>
      </c>
      <c r="G20" s="17">
        <v>95.68</v>
      </c>
      <c r="H20" s="17">
        <f ca="1">ROUND(INDIRECT(ADDRESS(ROW()+(0), COLUMN()+(-2), 1))*INDIRECT(ADDRESS(ROW()+(0), COLUMN()+(-1), 1)), 2)</f>
        <v>770.89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26.633</v>
      </c>
      <c r="G21" s="17">
        <v>136.52</v>
      </c>
      <c r="H21" s="17">
        <f ca="1">ROUND(INDIRECT(ADDRESS(ROW()+(0), COLUMN()+(-2), 1))*INDIRECT(ADDRESS(ROW()+(0), COLUMN()+(-1), 1)), 2)</f>
        <v>3635.94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13.483</v>
      </c>
      <c r="G22" s="21">
        <v>99.12</v>
      </c>
      <c r="H22" s="21">
        <f ca="1">ROUND(INDIRECT(ADDRESS(ROW()+(0), COLUMN()+(-2), 1))*INDIRECT(ADDRESS(ROW()+(0), COLUMN()+(-1), 1)), 2)</f>
        <v>1336.43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88623.4</v>
      </c>
      <c r="H23" s="24">
        <f ca="1">ROUND(INDIRECT(ADDRESS(ROW()+(0), COLUMN()+(-2), 1))*INDIRECT(ADDRESS(ROW()+(0), COLUMN()+(-1), 1))/100, 2)</f>
        <v>3544.94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92168.4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