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<sst xmlns="http://schemas.openxmlformats.org/spreadsheetml/2006/main" count="129" uniqueCount="129">
  <si>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</si>
  <si>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</si>
  <si>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</si>
  <si>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</si>
  <si>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WM411C.es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PLACA INTERMÉDIA: placa de gesso laminado A / EN 520 - 100 / comprimento / 12,5 / com os bordos longitudinais afinados, Standard "KNAUF"; ESTRUTURA INTERIOR: estrutura metálica de aço galvanizado de canais horizontais de 70/30 e montantes verticais de 70/38 com uma modulação de 400 mm e disposição normal "N"; ISOLAMENTO INTERIOR: painel semi-rígido de lã mineral, segundo EN 13162, de 60 mm de espessura, resistência térmica 1,8 m²°C/W, condutibilidade térmica 0,033 W/(m°C), colocado entre os montantes da estrutura portante; PLACA INTERIOR: placa de gesso laminado BV / EN 520 - 1200 / comprimento / 15 / com os bordos longitudinais afinados, Standard + Alumínio "KNAUF";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Fugenfüller Leicht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</si>
  <si>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</si>
  <si>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</si>
  <si>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</si>
  <si>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</si>
  <si>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</si>
  <si>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</si>
  <si>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</si>
  <si>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</si>
  <si>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</si>
  <si>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</si>
  <si>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</si>
  <si>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</si>
  <si>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</si>
  <si>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</si>
  <si>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</si>
  <si>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</si>
  <si>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</si>
  <si>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</si>
  <si>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</si>
  <si>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</si>
  <si>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</si>
  <si>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</si>
  <si>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</si>
  <si>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</si>
  <si>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</si>
  <si>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</si>
  <si>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</si>
  <si>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</si>
  <si>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</si>
  <si>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</si>
  <si>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</si>
  <si>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</si>
  <si>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</si>
  <si>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</si>
  <si>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</si>
  <si>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</si>
  <si>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mt12pfk020c</t>
  </si>
  <si>
    <t xml:space="preserve">m</t>
  </si>
  <si>
    <t xml:space="preserve">Canal 70/30 "KNAUF" de aço galvanizado, segundo EN 14195.</t>
  </si>
  <si>
    <t xml:space="preserve">mt12pfk010c</t>
  </si>
  <si>
    <t xml:space="preserve">m</t>
  </si>
  <si>
    <t xml:space="preserve">Montante 70/38 "KNAUF" de aço galvanizado, segundo EN 14195.</t>
  </si>
  <si>
    <t xml:space="preserve">mt16lra020edm</t>
  </si>
  <si>
    <t xml:space="preserve">m²</t>
  </si>
  <si>
    <t xml:space="preserve">Painel semi-rígido de lã mineral, segundo EN 13162, de 60 mm de espessura, resistência térmica 1,8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</si>
  <si>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</si>
  <si>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</si>
  <si>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</si>
  <si>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</si>
  <si>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</si>
  <si>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</si>
  <si>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</si>
  <si>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</si>
  <si>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</si>
  <si>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</si>
  <si>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</si>
  <si>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</si>
  <si>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mt12pik011d</t>
  </si>
  <si>
    <t xml:space="preserve">kg</t>
  </si>
  <si>
    <t xml:space="preserve">Massa de juntas Fugenfüller Leicht "KNAUF", de presa normal (45 minutos), Euroclasse A1 de reacção ao fogo, segundo NP EN 13501-1, intervalo de temperatura de trabalho de 10 a 35°C,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</si>
  <si>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</si>
  <si>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</si>
  <si>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</si>
  <si>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</si>
  <si>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</si>
  <si>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</si>
  <si>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</si>
  <si>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</si>
  <si>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</si>
  <si>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</si>
  <si>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</si>
  <si>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</si>
  <si>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</si>
  <si>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</si>
  <si>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</si>
  <si>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</si>
  <si>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</si>
  <si>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</si>
  <si>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</si>
  <si>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</si>
  <si>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</si>
  <si>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</si>
  <si>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</si>
  <si>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</si>
  <si>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</si>
  <si>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</si>
  <si>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</si>
  <si>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</si>
  <si>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</si>
  <si>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</si>
  <si>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</si>
  <si>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</si>
  <si>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</si>
  <si>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</si>
  <si>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</si>
  <si>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</si>
  <si>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</si>
  <si>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</si>
  <si>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1.041,23MT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</si>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</sst>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43.27</v>
      </c>
      <c r="I9" s="13">
        <f ca="1">ROUND(INDIRECT(ADDRESS(ROW()+(0), COLUMN()+(-3), 1))*INDIRECT(ADDRESS(ROW()+(0), COLUMN()+(-1), 1)), 2)</f>
        <v>51.92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367.72</v>
      </c>
      <c r="I10" s="17">
        <f ca="1">ROUND(INDIRECT(ADDRESS(ROW()+(0), COLUMN()+(-3), 1))*INDIRECT(ADDRESS(ROW()+(0), COLUMN()+(-1), 1)), 2)</f>
        <v>257.4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592.91</v>
      </c>
      <c r="I11" s="17">
        <f ca="1">ROUND(INDIRECT(ADDRESS(ROW()+(0), COLUMN()+(-3), 1))*INDIRECT(ADDRESS(ROW()+(0), COLUMN()+(-1), 1)), 2)</f>
        <v>1630.5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2693.16</v>
      </c>
      <c r="I12" s="17">
        <f ca="1">ROUND(INDIRECT(ADDRESS(ROW()+(0), COLUMN()+(-3), 1))*INDIRECT(ADDRESS(ROW()+(0), COLUMN()+(-1), 1)), 2)</f>
        <v>2827.82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415.51</v>
      </c>
      <c r="I13" s="17">
        <f ca="1">ROUND(INDIRECT(ADDRESS(ROW()+(0), COLUMN()+(-3), 1))*INDIRECT(ADDRESS(ROW()+(0), COLUMN()+(-1), 1)), 2)</f>
        <v>457.06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1897.52</v>
      </c>
      <c r="I14" s="17">
        <f ca="1">ROUND(INDIRECT(ADDRESS(ROW()+(0), COLUMN()+(-3), 1))*INDIRECT(ADDRESS(ROW()+(0), COLUMN()+(-1), 1)), 2)</f>
        <v>1897.52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1.27</v>
      </c>
      <c r="I15" s="17">
        <f ca="1">ROUND(INDIRECT(ADDRESS(ROW()+(0), COLUMN()+(-3), 1))*INDIRECT(ADDRESS(ROW()+(0), COLUMN()+(-1), 1)), 2)</f>
        <v>25.4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6.11</v>
      </c>
      <c r="I16" s="17">
        <f ca="1">ROUND(INDIRECT(ADDRESS(ROW()+(0), COLUMN()+(-3), 1))*INDIRECT(ADDRESS(ROW()+(0), COLUMN()+(-1), 1)), 2)</f>
        <v>19.55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</v>
      </c>
      <c r="G17" s="16"/>
      <c r="H17" s="17">
        <v>392.43</v>
      </c>
      <c r="I17" s="17">
        <f ca="1">ROUND(INDIRECT(ADDRESS(ROW()+(0), COLUMN()+(-3), 1))*INDIRECT(ADDRESS(ROW()+(0), COLUMN()+(-1), 1)), 2)</f>
        <v>392.43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1.2</v>
      </c>
      <c r="G18" s="16"/>
      <c r="H18" s="17">
        <v>23.39</v>
      </c>
      <c r="I18" s="17">
        <f ca="1">ROUND(INDIRECT(ADDRESS(ROW()+(0), COLUMN()+(-3), 1))*INDIRECT(ADDRESS(ROW()+(0), COLUMN()+(-1), 1)), 2)</f>
        <v>28.07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</v>
      </c>
      <c r="G19" s="16"/>
      <c r="H19" s="17">
        <v>159.63</v>
      </c>
      <c r="I19" s="17">
        <f ca="1">ROUND(INDIRECT(ADDRESS(ROW()+(0), COLUMN()+(-3), 1))*INDIRECT(ADDRESS(ROW()+(0), COLUMN()+(-1), 1)), 2)</f>
        <v>111.74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2.75</v>
      </c>
      <c r="G20" s="16"/>
      <c r="H20" s="17">
        <v>196.69</v>
      </c>
      <c r="I20" s="17">
        <f ca="1">ROUND(INDIRECT(ADDRESS(ROW()+(0), COLUMN()+(-3), 1))*INDIRECT(ADDRESS(ROW()+(0), COLUMN()+(-1), 1)), 2)</f>
        <v>540.9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1485.75</v>
      </c>
      <c r="I21" s="17">
        <f ca="1">ROUND(INDIRECT(ADDRESS(ROW()+(0), COLUMN()+(-3), 1))*INDIRECT(ADDRESS(ROW()+(0), COLUMN()+(-1), 1)), 2)</f>
        <v>1560.04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929.28</v>
      </c>
      <c r="I22" s="17">
        <f ca="1">ROUND(INDIRECT(ADDRESS(ROW()+(0), COLUMN()+(-3), 1))*INDIRECT(ADDRESS(ROW()+(0), COLUMN()+(-1), 1)), 2)</f>
        <v>929.28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18</v>
      </c>
      <c r="G23" s="16"/>
      <c r="H23" s="17">
        <v>0.89</v>
      </c>
      <c r="I23" s="17">
        <f ca="1">ROUND(INDIRECT(ADDRESS(ROW()+(0), COLUMN()+(-3), 1))*INDIRECT(ADDRESS(ROW()+(0), COLUMN()+(-1), 1)), 2)</f>
        <v>16.02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1.38</v>
      </c>
      <c r="I24" s="17">
        <f ca="1">ROUND(INDIRECT(ADDRESS(ROW()+(0), COLUMN()+(-3), 1))*INDIRECT(ADDRESS(ROW()+(0), COLUMN()+(-1), 1)), 2)</f>
        <v>24.84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42.57</v>
      </c>
      <c r="I25" s="17">
        <f ca="1">ROUND(INDIRECT(ADDRESS(ROW()+(0), COLUMN()+(-3), 1))*INDIRECT(ADDRESS(ROW()+(0), COLUMN()+(-1), 1)), 2)</f>
        <v>4.26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83.96</v>
      </c>
      <c r="I26" s="17">
        <f ca="1">ROUND(INDIRECT(ADDRESS(ROW()+(0), COLUMN()+(-3), 1))*INDIRECT(ADDRESS(ROW()+(0), COLUMN()+(-1), 1)), 2)</f>
        <v>41.98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4.23</v>
      </c>
      <c r="I27" s="17">
        <f ca="1">ROUND(INDIRECT(ADDRESS(ROW()+(0), COLUMN()+(-3), 1))*INDIRECT(ADDRESS(ROW()+(0), COLUMN()+(-1), 1)), 2)</f>
        <v>6.77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188.47</v>
      </c>
      <c r="I28" s="17">
        <f ca="1">ROUND(INDIRECT(ADDRESS(ROW()+(0), COLUMN()+(-3), 1))*INDIRECT(ADDRESS(ROW()+(0), COLUMN()+(-1), 1)), 2)</f>
        <v>113.08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35.31</v>
      </c>
      <c r="I29" s="17">
        <f ca="1">ROUND(INDIRECT(ADDRESS(ROW()+(0), COLUMN()+(-3), 1))*INDIRECT(ADDRESS(ROW()+(0), COLUMN()+(-1), 1)), 2)</f>
        <v>74.15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320.59</v>
      </c>
      <c r="I30" s="17">
        <f ca="1">ROUND(INDIRECT(ADDRESS(ROW()+(0), COLUMN()+(-3), 1))*INDIRECT(ADDRESS(ROW()+(0), COLUMN()+(-1), 1)), 2)</f>
        <v>64.12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124.17</v>
      </c>
      <c r="I31" s="17">
        <f ca="1">ROUND(INDIRECT(ADDRESS(ROW()+(0), COLUMN()+(-3), 1))*INDIRECT(ADDRESS(ROW()+(0), COLUMN()+(-1), 1)), 2)</f>
        <v>310.43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153.15</v>
      </c>
      <c r="I32" s="17">
        <f ca="1">ROUND(INDIRECT(ADDRESS(ROW()+(0), COLUMN()+(-3), 1))*INDIRECT(ADDRESS(ROW()+(0), COLUMN()+(-1), 1)), 2)</f>
        <v>168.47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302.92</v>
      </c>
      <c r="I33" s="17">
        <f ca="1">ROUND(INDIRECT(ADDRESS(ROW()+(0), COLUMN()+(-3), 1))*INDIRECT(ADDRESS(ROW()+(0), COLUMN()+(-1), 1)), 2)</f>
        <v>42.41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2.5</v>
      </c>
      <c r="G34" s="16"/>
      <c r="H34" s="17">
        <v>336.71</v>
      </c>
      <c r="I34" s="17">
        <f ca="1">ROUND(INDIRECT(ADDRESS(ROW()+(0), COLUMN()+(-3), 1))*INDIRECT(ADDRESS(ROW()+(0), COLUMN()+(-1), 1)), 2)</f>
        <v>841.78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78.86</v>
      </c>
      <c r="I35" s="17">
        <f ca="1">ROUND(INDIRECT(ADDRESS(ROW()+(0), COLUMN()+(-3), 1))*INDIRECT(ADDRESS(ROW()+(0), COLUMN()+(-1), 1)), 2)</f>
        <v>13.41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103.19</v>
      </c>
      <c r="I36" s="17">
        <f ca="1">ROUND(INDIRECT(ADDRESS(ROW()+(0), COLUMN()+(-3), 1))*INDIRECT(ADDRESS(ROW()+(0), COLUMN()+(-1), 1)), 2)</f>
        <v>113.51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0.828</v>
      </c>
      <c r="G37" s="16"/>
      <c r="H37" s="17">
        <v>136.52</v>
      </c>
      <c r="I37" s="17">
        <f ca="1">ROUND(INDIRECT(ADDRESS(ROW()+(0), COLUMN()+(-3), 1))*INDIRECT(ADDRESS(ROW()+(0), COLUMN()+(-1), 1)), 2)</f>
        <v>113.04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0.828</v>
      </c>
      <c r="G38" s="20"/>
      <c r="H38" s="21">
        <v>99.31</v>
      </c>
      <c r="I38" s="21">
        <f ca="1">ROUND(INDIRECT(ADDRESS(ROW()+(0), COLUMN()+(-3), 1))*INDIRECT(ADDRESS(ROW()+(0), COLUMN()+(-1), 1)), 2)</f>
        <v>82.23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12760.1</v>
      </c>
      <c r="I39" s="24">
        <f ca="1">ROUND(INDIRECT(ADDRESS(ROW()+(0), COLUMN()+(-3), 1))*INDIRECT(ADDRESS(ROW()+(0), COLUMN()+(-1), 1))/100, 2)</f>
        <v>255.2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13015.3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