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<sst xmlns="http://schemas.openxmlformats.org/spreadsheetml/2006/main" count="43" uniqueCount="43">
  <si>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</si>
  <si>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IUL011</t>
  </si>
  <si>
    <t xml:space="preserve">Ud</t>
  </si>
  <si>
    <t xml:space="preserve">Apoio de betão.</t>
  </si>
  <si>
    <r>
      <rPr>
        <sz val="8.25"/>
        <color rgb="FF000000"/>
        <rFont val="Arial"/>
        <family val="2"/>
      </rPr>
      <t xml:space="preserve">Poste de betão armado vibrado, de 9 m de altura e 400 daN de esforço nominal, encastrado em cubo de betão em solo rochoso.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</si>
  <si>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</si>
  <si>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</si>
  <si>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</si>
  <si>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</si>
  <si>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</si>
  <si>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</si>
  <si>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mt35pya020cf</t>
  </si>
  <si>
    <t xml:space="preserve">Ud</t>
  </si>
  <si>
    <t xml:space="preserve">Poste de betão armado vibrado, de 9 m de altura e 400 daN de esforço nominal, segundo NP EN 12843.</t>
  </si>
  <si>
    <t xml:space="preserve">mt10hmf020Ra</t>
  </si>
  <si>
    <t xml:space="preserve">m³</t>
  </si>
  <si>
    <t xml:space="preserve">Betão simples C25/30 (X0(P); D25; S2; Cl 0,4), fabricado em central, segundo NP EN 206.</t>
  </si>
  <si>
    <t xml:space="preserve">mq01exn010i</t>
  </si>
  <si>
    <t xml:space="preserve">h</t>
  </si>
  <si>
    <t xml:space="preserve">Miniretroescavadora sobre pneus, de 37,5 kW.</t>
  </si>
  <si>
    <t xml:space="preserve">mq04cag010a</t>
  </si>
  <si>
    <t xml:space="preserve">h</t>
  </si>
  <si>
    <t xml:space="preserve">Camião com grua de carga máxima 6 t.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</si>
  <si>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</si>
  <si>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</si>
  <si>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</si>
  <si>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</si>
  <si>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</si>
  <si>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</si>
  <si>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</si>
  <si>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</si>
  <si>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3.264,58MT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</si>
  <si>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</si>
  <si>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</si>
  <si>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</si>
  <si>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</si>
  <si>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</si>
  <si>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12843:2004</t>
  </si>
  <si>
    <t xml:space="preserve">2+</t>
  </si>
  <si>
    <t xml:space="preserve">Produtos  prefabricados  de  betão  —  Mastros  e postes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</si>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</sst>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74" customWidth="1"/>
    <col min="4" max="4" width="72.59" customWidth="1"/>
    <col min="5" max="5" width="9.35" customWidth="1"/>
    <col min="6" max="6" width="4.59" customWidth="1"/>
    <col min="7" max="7" width="1.53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28118.2</v>
      </c>
      <c r="I9" s="13">
        <f ca="1">ROUND(INDIRECT(ADDRESS(ROW()+(0), COLUMN()+(-3), 1))*INDIRECT(ADDRESS(ROW()+(0), COLUMN()+(-1), 1)), 2)</f>
        <v>28118.2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0.222</v>
      </c>
      <c r="G10" s="16"/>
      <c r="H10" s="17">
        <v>4520.41</v>
      </c>
      <c r="I10" s="17">
        <f ca="1">ROUND(INDIRECT(ADDRESS(ROW()+(0), COLUMN()+(-3), 1))*INDIRECT(ADDRESS(ROW()+(0), COLUMN()+(-1), 1)), 2)</f>
        <v>1003.53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0.33</v>
      </c>
      <c r="G11" s="16"/>
      <c r="H11" s="17">
        <v>1805.25</v>
      </c>
      <c r="I11" s="17">
        <f ca="1">ROUND(INDIRECT(ADDRESS(ROW()+(0), COLUMN()+(-3), 1))*INDIRECT(ADDRESS(ROW()+(0), COLUMN()+(-1), 1)), 2)</f>
        <v>595.73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0.88</v>
      </c>
      <c r="G12" s="16"/>
      <c r="H12" s="17">
        <v>1953.37</v>
      </c>
      <c r="I12" s="17">
        <f ca="1">ROUND(INDIRECT(ADDRESS(ROW()+(0), COLUMN()+(-3), 1))*INDIRECT(ADDRESS(ROW()+(0), COLUMN()+(-1), 1)), 2)</f>
        <v>1718.97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2.452</v>
      </c>
      <c r="G13" s="16"/>
      <c r="H13" s="17">
        <v>132.85</v>
      </c>
      <c r="I13" s="17">
        <f ca="1">ROUND(INDIRECT(ADDRESS(ROW()+(0), COLUMN()+(-3), 1))*INDIRECT(ADDRESS(ROW()+(0), COLUMN()+(-1), 1)), 2)</f>
        <v>325.75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2.452</v>
      </c>
      <c r="G14" s="20"/>
      <c r="H14" s="21">
        <v>99.31</v>
      </c>
      <c r="I14" s="21">
        <f ca="1">ROUND(INDIRECT(ADDRESS(ROW()+(0), COLUMN()+(-3), 1))*INDIRECT(ADDRESS(ROW()+(0), COLUMN()+(-1), 1)), 2)</f>
        <v>243.51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32005.7</v>
      </c>
      <c r="I15" s="24">
        <f ca="1">ROUND(INDIRECT(ADDRESS(ROW()+(0), COLUMN()+(-3), 1))*INDIRECT(ADDRESS(ROW()+(0), COLUMN()+(-1), 1))/100, 2)</f>
        <v>640.11</v>
      </c>
      <c r="J15" s="24"/>
    </row>
    <row r="16" spans="1:10" ht="13.50" thickBot="1" customHeight="1">
      <c r="A16" s="25" t="s">
        <v>31</v>
      </c>
      <c r="B16" s="25"/>
      <c r="C16" s="26"/>
      <c r="D16" s="26"/>
      <c r="E16" s="26"/>
      <c r="F16" s="27"/>
      <c r="G16" s="27"/>
      <c r="H16" s="25" t="s">
        <v>32</v>
      </c>
      <c r="I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32645.8</v>
      </c>
      <c r="J16" s="28"/>
    </row>
    <row r="19" spans="1:10" ht="13.50" thickBot="1" customHeight="1">
      <c r="A19" s="29" t="s">
        <v>33</v>
      </c>
      <c r="B19" s="29"/>
      <c r="C19" s="29"/>
      <c r="D19" s="29"/>
      <c r="E19" s="29" t="s">
        <v>34</v>
      </c>
      <c r="F19" s="29"/>
      <c r="G19" s="29" t="s">
        <v>35</v>
      </c>
      <c r="H19" s="29"/>
      <c r="I19" s="29"/>
      <c r="J19" s="29" t="s">
        <v>36</v>
      </c>
    </row>
    <row r="20" spans="1:10" ht="13.50" thickBot="1" customHeight="1">
      <c r="A20" s="30" t="s">
        <v>37</v>
      </c>
      <c r="B20" s="30"/>
      <c r="C20" s="30"/>
      <c r="D20" s="30"/>
      <c r="E20" s="31">
        <v>192005</v>
      </c>
      <c r="F20" s="31"/>
      <c r="G20" s="31">
        <v>192007</v>
      </c>
      <c r="H20" s="31"/>
      <c r="I20" s="31"/>
      <c r="J20" s="31" t="s">
        <v>38</v>
      </c>
    </row>
    <row r="21" spans="1:10" ht="13.50" thickBot="1" customHeight="1">
      <c r="A21" s="32" t="s">
        <v>39</v>
      </c>
      <c r="B21" s="32"/>
      <c r="C21" s="32"/>
      <c r="D21" s="32"/>
      <c r="E21" s="33"/>
      <c r="F21" s="33"/>
      <c r="G21" s="33"/>
      <c r="H21" s="33"/>
      <c r="I21" s="33"/>
      <c r="J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49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