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<sst xmlns="http://schemas.openxmlformats.org/spreadsheetml/2006/main" count="40" uniqueCount="40">
  <si>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</si>
  <si>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</si>
  <si>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</si>
  <si>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</si>
  <si>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com reforço lateral de aço galvanizado, de 1000 mm de comprimento, 200 mm de largura e 240 mm de altura, com grelha quadriculada de aço galvanizado classe B-125 segundo NP EN 1433 e NP EN 124;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</si>
  <si>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</si>
  <si>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</si>
  <si>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</si>
  <si>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</si>
  <si>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</si>
  <si>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</si>
  <si>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mt10hmf020Pa</t>
  </si>
  <si>
    <t xml:space="preserve">m³</t>
  </si>
  <si>
    <t xml:space="preserve">Betão simples C20/25 (X0(P); D25; S2; Cl 1,0), fabricado em central, segundo NP EN 206.</t>
  </si>
  <si>
    <t xml:space="preserve">mt11cap020mh</t>
  </si>
  <si>
    <t xml:space="preserve">Ud</t>
  </si>
  <si>
    <t xml:space="preserve">Calha pré-fabricada de drenagem para utilização pública de polipropileno, com reforço lateral de aço galvanizado, de 1000 mm de comprimento, 200 mm de largura e 240 mm de altura, com grelha quadriculada de aço galvanizado classe B-125 segundo NP EN 1433 e NP EN 124, inclusive peças especiais.</t>
  </si>
  <si>
    <t xml:space="preserve">mt11pvj020f</t>
  </si>
  <si>
    <t xml:space="preserve">Ud</t>
  </si>
  <si>
    <t xml:space="preserve">Sifão em linha de PVC, "JIMTEN", cor cinzento, visitável, com união macho/fêmea, de 160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</si>
  <si>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</si>
  <si>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</si>
  <si>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</si>
  <si>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</si>
  <si>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</si>
  <si>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</si>
  <si>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</si>
  <si>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</si>
  <si>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2.527,58MT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</si>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</sst>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0.85" customWidth="1"/>
    <col min="4" max="4" width="3.57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0.177</v>
      </c>
      <c r="H9" s="11"/>
      <c r="I9" s="13">
        <v>4313.88</v>
      </c>
      <c r="J9" s="13">
        <f ca="1">ROUND(INDIRECT(ADDRESS(ROW()+(0), COLUMN()+(-3), 1))*INDIRECT(ADDRESS(ROW()+(0), COLUMN()+(-1), 1)), 2)</f>
        <v>763.56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46218.2</v>
      </c>
      <c r="J10" s="17">
        <f ca="1">ROUND(INDIRECT(ADDRESS(ROW()+(0), COLUMN()+(-3), 1))*INDIRECT(ADDRESS(ROW()+(0), COLUMN()+(-1), 1)), 2)</f>
        <v>46218.2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</v>
      </c>
      <c r="H11" s="16"/>
      <c r="I11" s="17">
        <v>12428.5</v>
      </c>
      <c r="J11" s="17">
        <f ca="1">ROUND(INDIRECT(ADDRESS(ROW()+(0), COLUMN()+(-3), 1))*INDIRECT(ADDRESS(ROW()+(0), COLUMN()+(-1), 1)), 2)</f>
        <v>2485.7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0.49</v>
      </c>
      <c r="H12" s="16"/>
      <c r="I12" s="17">
        <v>132.85</v>
      </c>
      <c r="J12" s="17">
        <f ca="1">ROUND(INDIRECT(ADDRESS(ROW()+(0), COLUMN()+(-3), 1))*INDIRECT(ADDRESS(ROW()+(0), COLUMN()+(-1), 1)), 2)</f>
        <v>65.1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0.28</v>
      </c>
      <c r="H13" s="20"/>
      <c r="I13" s="21">
        <v>99.31</v>
      </c>
      <c r="J13" s="21">
        <f ca="1">ROUND(INDIRECT(ADDRESS(ROW()+(0), COLUMN()+(-3), 1))*INDIRECT(ADDRESS(ROW()+(0), COLUMN()+(-1), 1)), 2)</f>
        <v>27.81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49560.4</v>
      </c>
      <c r="J14" s="24">
        <f ca="1">ROUND(INDIRECT(ADDRESS(ROW()+(0), COLUMN()+(-3), 1))*INDIRECT(ADDRESS(ROW()+(0), COLUMN()+(-1), 1))/100, 2)</f>
        <v>991.21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50551.6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182003</v>
      </c>
      <c r="G19" s="31"/>
      <c r="H19" s="31">
        <v>182004</v>
      </c>
      <c r="I19" s="31"/>
      <c r="J19" s="31"/>
      <c r="K19" s="31">
        <v>3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36</v>
      </c>
      <c r="B21" s="34"/>
      <c r="C21" s="34"/>
      <c r="D21" s="34"/>
      <c r="E21" s="34"/>
      <c r="F21" s="35">
        <v>112006</v>
      </c>
      <c r="G21" s="35"/>
      <c r="H21" s="35">
        <v>112006</v>
      </c>
      <c r="I21" s="35"/>
      <c r="J21" s="35"/>
      <c r="K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