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<sst xmlns="http://schemas.openxmlformats.org/spreadsheetml/2006/main" count="36" uniqueCount="36">
  <si>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</si>
  <si>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IUS011</t>
  </si>
  <si>
    <t xml:space="preserve">m</t>
  </si>
  <si>
    <t xml:space="preserve">Colector enterrado de PVC.</t>
  </si>
  <si>
    <r>
      <rPr>
        <sz val="8.25"/>
        <color rgb="FF000000"/>
        <rFont val="Arial"/>
        <family val="2"/>
      </rPr>
      <t xml:space="preserve">Colector enterrado em terreno não agressivo, formado por tubo de PVC liso, série SN-4, rigidez anelar nominal 4 kN/m², de 160 mm de diâmetro exterior. O preço inclui os equipamentos e a maquinaria necessários para o deslocamento e a colocação em obra dos elementos,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</si>
  <si>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</si>
  <si>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</si>
  <si>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</si>
  <si>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</si>
  <si>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</si>
  <si>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</si>
  <si>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mt11tpb020l</t>
  </si>
  <si>
    <t xml:space="preserve">m</t>
  </si>
  <si>
    <t xml:space="preserve">Tubo de PVC liso, para saneamento enterrado sem pressão, série SN-4, rigidez anelar nominal 4 kN/m², de 160 mm de diâmetro exterior e 3,9 mm de espessura, segundo NP EN 1401-1,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</si>
  <si>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</si>
  <si>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</si>
  <si>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</si>
  <si>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mt01ara010a</t>
  </si>
  <si>
    <t xml:space="preserve">m³</t>
  </si>
  <si>
    <t xml:space="preserve">Areia com granulometria de 0 a 5 mm de diâmetro, limpa.</t>
  </si>
  <si>
    <t xml:space="preserve">mq01ret020b</t>
  </si>
  <si>
    <t xml:space="preserve">h</t>
  </si>
  <si>
    <t xml:space="preserve">Retroescavadora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</si>
  <si>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</si>
  <si>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</si>
  <si>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</si>
  <si>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</si>
  <si>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</si>
  <si>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</si>
  <si>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</si>
  <si>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</si>
  <si>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</si>
  <si>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</si>
  <si>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</si>
  <si>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65,14MT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</si>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</sst>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1244.19</v>
      </c>
      <c r="G9" s="13">
        <f ca="1">ROUND(INDIRECT(ADDRESS(ROW()+(0), COLUMN()+(-2), 1))*INDIRECT(ADDRESS(ROW()+(0), COLUMN()+(-1), 1)), 2)</f>
        <v>1306.4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2026.49</v>
      </c>
      <c r="G10" s="17">
        <f ca="1">ROUND(INDIRECT(ADDRESS(ROW()+(0), COLUMN()+(-2), 1))*INDIRECT(ADDRESS(ROW()+(0), COLUMN()+(-1), 1)), 2)</f>
        <v>6.08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0.294</v>
      </c>
      <c r="F11" s="17">
        <v>566.88</v>
      </c>
      <c r="G11" s="17">
        <f ca="1">ROUND(INDIRECT(ADDRESS(ROW()+(0), COLUMN()+(-2), 1))*INDIRECT(ADDRESS(ROW()+(0), COLUMN()+(-1), 1)), 2)</f>
        <v>166.66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0.034</v>
      </c>
      <c r="F12" s="17">
        <v>1455.37</v>
      </c>
      <c r="G12" s="17">
        <f ca="1">ROUND(INDIRECT(ADDRESS(ROW()+(0), COLUMN()+(-2), 1))*INDIRECT(ADDRESS(ROW()+(0), COLUMN()+(-1), 1)), 2)</f>
        <v>49.48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0.242</v>
      </c>
      <c r="F13" s="17">
        <v>139.48</v>
      </c>
      <c r="G13" s="17">
        <f ca="1">ROUND(INDIRECT(ADDRESS(ROW()+(0), COLUMN()+(-2), 1))*INDIRECT(ADDRESS(ROW()+(0), COLUMN()+(-1), 1)), 2)</f>
        <v>33.75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0.188</v>
      </c>
      <c r="F14" s="17">
        <v>134.36</v>
      </c>
      <c r="G14" s="17">
        <f ca="1">ROUND(INDIRECT(ADDRESS(ROW()+(0), COLUMN()+(-2), 1))*INDIRECT(ADDRESS(ROW()+(0), COLUMN()+(-1), 1)), 2)</f>
        <v>25.26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0.09</v>
      </c>
      <c r="F15" s="21">
        <v>100.44</v>
      </c>
      <c r="G15" s="21">
        <f ca="1">ROUND(INDIRECT(ADDRESS(ROW()+(0), COLUMN()+(-2), 1))*INDIRECT(ADDRESS(ROW()+(0), COLUMN()+(-1), 1)), 2)</f>
        <v>9.04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1596.67</v>
      </c>
      <c r="G16" s="24">
        <f ca="1">ROUND(INDIRECT(ADDRESS(ROW()+(0), COLUMN()+(-2), 1))*INDIRECT(ADDRESS(ROW()+(0), COLUMN()+(-1), 1))/100, 2)</f>
        <v>31.93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1628.6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