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<sst xmlns="http://schemas.openxmlformats.org/spreadsheetml/2006/main" count="39" uniqueCount="39">
  <si>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</si>
  <si>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IUS013</t>
  </si>
  <si>
    <t xml:space="preserve">m</t>
  </si>
  <si>
    <t xml:space="preserve">Colector enterrado de poliéster.</t>
  </si>
  <si>
    <r>
      <rPr>
        <sz val="8.25"/>
        <color rgb="FF000000"/>
        <rFont val="Arial"/>
        <family val="2"/>
      </rPr>
      <t xml:space="preserve">Colector enterrado em terreno não agressivo, formado por tubo de poliéster reforçado com fibra de vidro (PRFV), diâmetro nominal 400 mm, rigidez anelar nominal 5 kN/m². O preço inclui os equipamentos e a maquinaria necessários para o deslocamento e a colocação em obra dos elementos, mas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</si>
  <si>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</si>
  <si>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</si>
  <si>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</si>
  <si>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</si>
  <si>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</si>
  <si>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</si>
  <si>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mt11ade010aa</t>
  </si>
  <si>
    <t xml:space="preserve">m</t>
  </si>
  <si>
    <t xml:space="preserve">Tubo para saneamento de poliéster reforçado com fibra de vidro (PRFV), fabricado por centrifugação, diâmetro nominal 400 mm, diâmetro exterior 427 mm, diâmetro interior 410 mm, rigidez anelar nominal 5 kN/m², segundo EN 14364, pressão nominal 1 atm, comprimento nominal 6 m, inclusive manguito com junta de EPDM num extremo do tubo.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</si>
  <si>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</si>
  <si>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</si>
  <si>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</si>
  <si>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mt01ara010a</t>
  </si>
  <si>
    <t xml:space="preserve">m³</t>
  </si>
  <si>
    <t xml:space="preserve">Areia com granulometria de 0 a 5 mm de diâmetro, limpa.</t>
  </si>
  <si>
    <t xml:space="preserve">mq04cag010b</t>
  </si>
  <si>
    <t xml:space="preserve">h</t>
  </si>
  <si>
    <t xml:space="preserve">Camião com grua de carga máxima 10 t.</t>
  </si>
  <si>
    <t xml:space="preserve">mq01ret020b</t>
  </si>
  <si>
    <t xml:space="preserve">h</t>
  </si>
  <si>
    <t xml:space="preserve">Retroescavadora sobre pneus, de 70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</si>
  <si>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</si>
  <si>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</si>
  <si>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</si>
  <si>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</si>
  <si>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</si>
  <si>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</si>
  <si>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</si>
  <si>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</si>
  <si>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</si>
  <si>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</si>
  <si>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</si>
  <si>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379,89MT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</si>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</sst>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8089.8</v>
      </c>
      <c r="G9" s="13">
        <f ca="1">ROUND(INDIRECT(ADDRESS(ROW()+(0), COLUMN()+(-2), 1))*INDIRECT(ADDRESS(ROW()+(0), COLUMN()+(-1), 1)), 2)</f>
        <v>8494.29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0.007</v>
      </c>
      <c r="F10" s="17">
        <v>2026.49</v>
      </c>
      <c r="G10" s="17">
        <f ca="1">ROUND(INDIRECT(ADDRESS(ROW()+(0), COLUMN()+(-2), 1))*INDIRECT(ADDRESS(ROW()+(0), COLUMN()+(-1), 1)), 2)</f>
        <v>14.19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0.541</v>
      </c>
      <c r="F11" s="17">
        <v>566.88</v>
      </c>
      <c r="G11" s="17">
        <f ca="1">ROUND(INDIRECT(ADDRESS(ROW()+(0), COLUMN()+(-2), 1))*INDIRECT(ADDRESS(ROW()+(0), COLUMN()+(-1), 1)), 2)</f>
        <v>306.68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0.119</v>
      </c>
      <c r="F12" s="17">
        <v>2231.67</v>
      </c>
      <c r="G12" s="17">
        <f ca="1">ROUND(INDIRECT(ADDRESS(ROW()+(0), COLUMN()+(-2), 1))*INDIRECT(ADDRESS(ROW()+(0), COLUMN()+(-1), 1)), 2)</f>
        <v>265.57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0.075</v>
      </c>
      <c r="F13" s="17">
        <v>1455.37</v>
      </c>
      <c r="G13" s="17">
        <f ca="1">ROUND(INDIRECT(ADDRESS(ROW()+(0), COLUMN()+(-2), 1))*INDIRECT(ADDRESS(ROW()+(0), COLUMN()+(-1), 1)), 2)</f>
        <v>109.15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0.446</v>
      </c>
      <c r="F14" s="17">
        <v>139.48</v>
      </c>
      <c r="G14" s="17">
        <f ca="1">ROUND(INDIRECT(ADDRESS(ROW()+(0), COLUMN()+(-2), 1))*INDIRECT(ADDRESS(ROW()+(0), COLUMN()+(-1), 1)), 2)</f>
        <v>62.21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0.323</v>
      </c>
      <c r="F15" s="17">
        <v>134.36</v>
      </c>
      <c r="G15" s="17">
        <f ca="1">ROUND(INDIRECT(ADDRESS(ROW()+(0), COLUMN()+(-2), 1))*INDIRECT(ADDRESS(ROW()+(0), COLUMN()+(-1), 1)), 2)</f>
        <v>43.4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0.155</v>
      </c>
      <c r="F16" s="21">
        <v>100.44</v>
      </c>
      <c r="G16" s="21">
        <f ca="1">ROUND(INDIRECT(ADDRESS(ROW()+(0), COLUMN()+(-2), 1))*INDIRECT(ADDRESS(ROW()+(0), COLUMN()+(-1), 1)), 2)</f>
        <v>15.57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9311.06</v>
      </c>
      <c r="G17" s="24">
        <f ca="1">ROUND(INDIRECT(ADDRESS(ROW()+(0), COLUMN()+(-2), 1))*INDIRECT(ADDRESS(ROW()+(0), COLUMN()+(-1), 1))/100, 2)</f>
        <v>186.22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9497.28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