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<sst xmlns="http://schemas.openxmlformats.org/spreadsheetml/2006/main" count="39" uniqueCount="39">
  <si>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</si>
  <si>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IUS067</t>
  </si>
  <si>
    <t xml:space="preserve">Ud</t>
  </si>
  <si>
    <t xml:space="preserve">Câmara de inspecção para recolha de amostras, pré-fabricada, de polietileno.</t>
  </si>
  <si>
    <r>
      <rPr>
        <sz val="8.25"/>
        <color rgb="FF000000"/>
        <rFont val="Arial"/>
        <family val="2"/>
      </rPr>
      <t xml:space="preserve">Câmara de inspecção para recolha de amostras, monobloco, de polietileno de alta densidade, de 800 mm de diâmetro nominal e 1,5 m de altura nominal, sobre base de 30 cm de espessura de betão armado C35/45 (XC4(P) + XA2(P); D25; S2; Cl 0,2), encastre do corpo do colector 10 cm na referida base, ligeiramente armada com malha electrossoldada AR82 100x300 mm de aço A500 EL e laje em torno da boca do cone de 150x150 cm e 20 cm de espessura de betão simples C30/37 (X0(P); D25; S2; Cl 0,4), com fecho de tampa circular e aro de ferro fundido classe B-125 segundo NP EN 124, instalada em passeios, zonas pedonais ou estacionamentos comunitários. O preço inclui os equipamentos e a maquinaria necessários para o deslocamento e a colocação em obra dos elementos, mas não inclui a escavação nem o enchimento do tardoz.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</si>
  <si>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</si>
  <si>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</si>
  <si>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</si>
  <si>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</si>
  <si>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</si>
  <si>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</si>
  <si>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mt10haf020nElla</t>
  </si>
  <si>
    <t xml:space="preserve">m³</t>
  </si>
  <si>
    <t xml:space="preserve">Betão C35/45 (XC4(P) + XA2(P); D25; S2; Cl 0,2), fabricado em central, segundo NP EN 206.</t>
  </si>
  <si>
    <t xml:space="preserve">mt07ame020llc</t>
  </si>
  <si>
    <t xml:space="preserve">m²</t>
  </si>
  <si>
    <t xml:space="preserve">Malha electrossoldada AR82 100x300 mm, com arames longitudinais de 8,2 mm de diâmetro e arames transversais de 6,5 mm de diâmetro, aço A500 EL.</t>
  </si>
  <si>
    <t xml:space="preserve">mt11ras150a</t>
  </si>
  <si>
    <t xml:space="preserve">Ud</t>
  </si>
  <si>
    <t xml:space="preserve">Câmara de inspecção para recolha de amostras, monobloco, de polietileno de alta densidade, de 800 mm de diâmetro nominal e 1,5 m de altura nominal, com cone redutor de 600 mm de diâmetro nominal na boca, com os degraus instalados, base com superfície acanalada, tubo de passagem com corte para a recolha de amostras, de 400 mm de diâmetro e manguito de união com junta elástica na entrada, segundo EN 13598-2.</t>
  </si>
  <si>
    <t xml:space="preserve">mt10hmf020Ta</t>
  </si>
  <si>
    <t xml:space="preserve">m³</t>
  </si>
  <si>
    <t xml:space="preserve">Betão simples C30/37 (X0(P); D25; S2; Cl 0,4), fabricado em central, segundo NP EN 206.</t>
  </si>
  <si>
    <t xml:space="preserve">mt46tpr010a</t>
  </si>
  <si>
    <t xml:space="preserve">Ud</t>
  </si>
  <si>
    <t xml:space="preserve">Tampa circular e aro de ferro fundido dúctil de 660 mm de diâmetro exterior e 40 mm de altura, passagem livre de 550 mm, para câmara, classe B-125 segundo NP EN 124. Tampa revestida com tinta betuminosa e aro sem fecho nem junta.</t>
  </si>
  <si>
    <t xml:space="preserve">mq04cag010a</t>
  </si>
  <si>
    <t xml:space="preserve">h</t>
  </si>
  <si>
    <t xml:space="preserve">Camião com grua de carga máxima 6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</si>
  <si>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</si>
  <si>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</si>
  <si>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</si>
  <si>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</si>
  <si>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</si>
  <si>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</si>
  <si>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</si>
  <si>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</si>
  <si>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3.178,15MT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</si>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</sst>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36" customWidth="1"/>
    <col min="4" max="4" width="3.57" customWidth="1"/>
    <col min="5" max="5" width="80.7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0.398</v>
      </c>
      <c r="G9" s="13">
        <v>5017.47</v>
      </c>
      <c r="H9" s="13">
        <f ca="1">ROUND(INDIRECT(ADDRESS(ROW()+(0), COLUMN()+(-2), 1))*INDIRECT(ADDRESS(ROW()+(0), COLUMN()+(-1), 1)), 2)</f>
        <v>1996.95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1.327</v>
      </c>
      <c r="G10" s="17">
        <v>424.98</v>
      </c>
      <c r="H10" s="17">
        <f ca="1">ROUND(INDIRECT(ADDRESS(ROW()+(0), COLUMN()+(-2), 1))*INDIRECT(ADDRESS(ROW()+(0), COLUMN()+(-1), 1)), 2)</f>
        <v>563.95</v>
      </c>
    </row>
    <row r="11" spans="1:8" ht="55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70160</v>
      </c>
      <c r="H11" s="17">
        <f ca="1">ROUND(INDIRECT(ADDRESS(ROW()+(0), COLUMN()+(-2), 1))*INDIRECT(ADDRESS(ROW()+(0), COLUMN()+(-1), 1)), 2)</f>
        <v>70160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0.349</v>
      </c>
      <c r="G12" s="17">
        <v>4809.21</v>
      </c>
      <c r="H12" s="17">
        <f ca="1">ROUND(INDIRECT(ADDRESS(ROW()+(0), COLUMN()+(-2), 1))*INDIRECT(ADDRESS(ROW()+(0), COLUMN()+(-1), 1)), 2)</f>
        <v>1678.41</v>
      </c>
    </row>
    <row r="13" spans="1:8" ht="34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1</v>
      </c>
      <c r="G13" s="17">
        <v>2621.26</v>
      </c>
      <c r="H13" s="17">
        <f ca="1">ROUND(INDIRECT(ADDRESS(ROW()+(0), COLUMN()+(-2), 1))*INDIRECT(ADDRESS(ROW()+(0), COLUMN()+(-1), 1)), 2)</f>
        <v>2621.26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0.245</v>
      </c>
      <c r="G14" s="17">
        <v>1970.65</v>
      </c>
      <c r="H14" s="17">
        <f ca="1">ROUND(INDIRECT(ADDRESS(ROW()+(0), COLUMN()+(-2), 1))*INDIRECT(ADDRESS(ROW()+(0), COLUMN()+(-1), 1)), 2)</f>
        <v>482.81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2.127</v>
      </c>
      <c r="G15" s="17">
        <v>134.36</v>
      </c>
      <c r="H15" s="17">
        <f ca="1">ROUND(INDIRECT(ADDRESS(ROW()+(0), COLUMN()+(-2), 1))*INDIRECT(ADDRESS(ROW()+(0), COLUMN()+(-1), 1)), 2)</f>
        <v>285.78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20">
        <v>1.063</v>
      </c>
      <c r="G16" s="21">
        <v>100.44</v>
      </c>
      <c r="H16" s="21">
        <f ca="1">ROUND(INDIRECT(ADDRESS(ROW()+(0), COLUMN()+(-2), 1))*INDIRECT(ADDRESS(ROW()+(0), COLUMN()+(-1), 1)), 2)</f>
        <v>106.77</v>
      </c>
    </row>
    <row r="17" spans="1:8" ht="13.50" thickBot="1" customHeight="1">
      <c r="A17" s="19"/>
      <c r="B17" s="19"/>
      <c r="C17" s="19"/>
      <c r="D17" s="22" t="s">
        <v>35</v>
      </c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77895.9</v>
      </c>
      <c r="H17" s="24">
        <f ca="1">ROUND(INDIRECT(ADDRESS(ROW()+(0), COLUMN()+(-2), 1))*INDIRECT(ADDRESS(ROW()+(0), COLUMN()+(-1), 1))/100, 2)</f>
        <v>1557.92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79453.8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