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<sst xmlns="http://schemas.openxmlformats.org/spreadsheetml/2006/main" count="42" uniqueCount="42">
  <si>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</si>
  <si>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MPM010</t>
  </si>
  <si>
    <t xml:space="preserve">m²</t>
  </si>
  <si>
    <t xml:space="preserve">Pavimento deck de madeira.</t>
  </si>
  <si>
    <r>
      <rPr>
        <sz val="8.25"/>
        <color rgb="FF000000"/>
        <rFont val="Arial"/>
        <family val="2"/>
      </rPr>
      <t xml:space="preserve">Pavimento deck formado por pranchas de madeira maciça de pinheiro-bravo (Pinus pinaster), tratada em autoclave, de 20x95x2050 mm, cor castanho, com classe de risco 4, segundo NP EN 335, fixadas através do sistema de fixação à vista, sobre ripas de madeira de pinheiro-bravo (Pinus pinaster), tratada em autoclave, com classe de risco 4 segundo NP EN 335 de 65x38 mm, separadas 50 cm entre si; escovagem e posterior aplicação de duas demãos de lasur aquoso de secagem rápida para interior e exterior, para pavimentos, cor Pino, acabamento acetinado rendimento: 0,083 l/m² cada demão como tratamento protector e decorativo. Inclusive parafusos autoperfurantes de aço inoxidável para fixação das réguas às ripas. O preço não inclui a base de betão.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</si>
  <si>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</si>
  <si>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</si>
  <si>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</si>
  <si>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</si>
  <si>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</si>
  <si>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</si>
  <si>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mt18mva015e</t>
  </si>
  <si>
    <t xml:space="preserve">m</t>
  </si>
  <si>
    <t xml:space="preserve">Ripa de 65x38 mm de secção, de madeira de pinheiro-bravo (Pinus pinaster), tratada em autoclave, com classe de risco 4, segundo NP EN 335, acabamento escovado, com humidade inferior a 20%.</t>
  </si>
  <si>
    <t xml:space="preserve">mt18mtf030ayp</t>
  </si>
  <si>
    <t xml:space="preserve">m²</t>
  </si>
  <si>
    <t xml:space="preserve">Pranchas de madeira maciça de pinheiro-bravo (Pinus pinaster), tratada em autoclave, através do método Bethell, de 20x95x2050 mm, cor castanho, com classe de risco 4, segundo NP EN 335, para escovagem e aplicação de um tratamento protector e decorativo em obra.</t>
  </si>
  <si>
    <t xml:space="preserve">mt18mva095</t>
  </si>
  <si>
    <t xml:space="preserve">Ud</t>
  </si>
  <si>
    <t xml:space="preserve">Parafuso autoperfurante de aço inoxidável, com cabeça escareada.</t>
  </si>
  <si>
    <t xml:space="preserve">mt18mva085a</t>
  </si>
  <si>
    <t xml:space="preserve">Ud</t>
  </si>
  <si>
    <t xml:space="preserve">Bucha expansiva metálica e tira-fundo, para fixação de elementos de madeira sobre suporte base de betão.</t>
  </si>
  <si>
    <t xml:space="preserve">mt27lsa020a</t>
  </si>
  <si>
    <t xml:space="preserve">l</t>
  </si>
  <si>
    <t xml:space="preserve">Lasur aquoso de secagem rápida para interior e exterior, para pavimentos, cor Pino, acabamento acetinado, à base de resinas acrílicas híbridas e copolímeros de poliuretano, com um agente biocida, contra fungos de mancha azul e bolores, com resistência à intempérie, para aplicar com trincha, rolo ou pistola sobre pavimentos exteriores de madeira, como tratamento protector e decorativo.</t>
  </si>
  <si>
    <t xml:space="preserve">mo025</t>
  </si>
  <si>
    <t xml:space="preserve">h</t>
  </si>
  <si>
    <t xml:space="preserve">Oficial de 1ª instalador de pavimentos de madeira.</t>
  </si>
  <si>
    <t xml:space="preserve">mo063</t>
  </si>
  <si>
    <t xml:space="preserve">h</t>
  </si>
  <si>
    <t xml:space="preserve">Ajudante de instalador de pavimentos de madeira.</t>
  </si>
  <si>
    <t xml:space="preserve">mo038</t>
  </si>
  <si>
    <t xml:space="preserve">h</t>
  </si>
  <si>
    <t xml:space="preserve">Oficial de 1ª pintor.</t>
  </si>
  <si>
    <t xml:space="preserve">mo076</t>
  </si>
  <si>
    <t xml:space="preserve">h</t>
  </si>
  <si>
    <t xml:space="preserve">Ajudante de pintor.</t>
  </si>
  <si>
    <t xml:space="preserve">%</t>
  </si>
  <si>
    <t xml:space="preserve">Custos directos complementares</t>
  </si>
  <si>
    <t xml:space="preserve">Custo de manutenção decenal: 1.936,78MT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</si>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</sst>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01" customWidth="1"/>
    <col min="2" max="2" width="4.93" customWidth="1"/>
    <col min="3" max="3" width="1.36" customWidth="1"/>
    <col min="4" max="4" width="2.21" customWidth="1"/>
    <col min="5" max="5" width="80.75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2.1</v>
      </c>
      <c r="G9" s="13">
        <v>312.73</v>
      </c>
      <c r="H9" s="13">
        <f ca="1">ROUND(INDIRECT(ADDRESS(ROW()+(0), COLUMN()+(-2), 1))*INDIRECT(ADDRESS(ROW()+(0), COLUMN()+(-1), 1)), 2)</f>
        <v>656.73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1.05</v>
      </c>
      <c r="G10" s="17">
        <v>1332.49</v>
      </c>
      <c r="H10" s="17">
        <f ca="1">ROUND(INDIRECT(ADDRESS(ROW()+(0), COLUMN()+(-2), 1))*INDIRECT(ADDRESS(ROW()+(0), COLUMN()+(-1), 1)), 2)</f>
        <v>1399.11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66</v>
      </c>
      <c r="G11" s="17">
        <v>13.28</v>
      </c>
      <c r="H11" s="17">
        <f ca="1">ROUND(INDIRECT(ADDRESS(ROW()+(0), COLUMN()+(-2), 1))*INDIRECT(ADDRESS(ROW()+(0), COLUMN()+(-1), 1)), 2)</f>
        <v>876.48</v>
      </c>
    </row>
    <row r="12" spans="1:8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6</v>
      </c>
      <c r="G12" s="17">
        <v>115.11</v>
      </c>
      <c r="H12" s="17">
        <f ca="1">ROUND(INDIRECT(ADDRESS(ROW()+(0), COLUMN()+(-2), 1))*INDIRECT(ADDRESS(ROW()+(0), COLUMN()+(-1), 1)), 2)</f>
        <v>690.66</v>
      </c>
    </row>
    <row r="13" spans="1:8" ht="55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0.166</v>
      </c>
      <c r="G13" s="17">
        <v>2392.02</v>
      </c>
      <c r="H13" s="17">
        <f ca="1">ROUND(INDIRECT(ADDRESS(ROW()+(0), COLUMN()+(-2), 1))*INDIRECT(ADDRESS(ROW()+(0), COLUMN()+(-1), 1)), 2)</f>
        <v>397.08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0.613</v>
      </c>
      <c r="G14" s="17">
        <v>134.36</v>
      </c>
      <c r="H14" s="17">
        <f ca="1">ROUND(INDIRECT(ADDRESS(ROW()+(0), COLUMN()+(-2), 1))*INDIRECT(ADDRESS(ROW()+(0), COLUMN()+(-1), 1)), 2)</f>
        <v>82.36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0.613</v>
      </c>
      <c r="G15" s="17">
        <v>100.44</v>
      </c>
      <c r="H15" s="17">
        <f ca="1">ROUND(INDIRECT(ADDRESS(ROW()+(0), COLUMN()+(-2), 1))*INDIRECT(ADDRESS(ROW()+(0), COLUMN()+(-1), 1)), 2)</f>
        <v>61.57</v>
      </c>
    </row>
    <row r="16" spans="1:8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6">
        <v>0.368</v>
      </c>
      <c r="G16" s="17">
        <v>134.36</v>
      </c>
      <c r="H16" s="17">
        <f ca="1">ROUND(INDIRECT(ADDRESS(ROW()+(0), COLUMN()+(-2), 1))*INDIRECT(ADDRESS(ROW()+(0), COLUMN()+(-1), 1)), 2)</f>
        <v>49.44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 t="s">
        <v>37</v>
      </c>
      <c r="F17" s="20">
        <v>0.061</v>
      </c>
      <c r="G17" s="21">
        <v>100.44</v>
      </c>
      <c r="H17" s="21">
        <f ca="1">ROUND(INDIRECT(ADDRESS(ROW()+(0), COLUMN()+(-2), 1))*INDIRECT(ADDRESS(ROW()+(0), COLUMN()+(-1), 1)), 2)</f>
        <v>6.13</v>
      </c>
    </row>
    <row r="18" spans="1:8" ht="13.50" thickBot="1" customHeight="1">
      <c r="A18" s="19"/>
      <c r="B18" s="19"/>
      <c r="C18" s="22" t="s">
        <v>38</v>
      </c>
      <c r="D18" s="22"/>
      <c r="E18" s="5" t="s">
        <v>39</v>
      </c>
      <c r="F18" s="23">
        <v>2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4219.56</v>
      </c>
      <c r="H18" s="24">
        <f ca="1">ROUND(INDIRECT(ADDRESS(ROW()+(0), COLUMN()+(-2), 1))*INDIRECT(ADDRESS(ROW()+(0), COLUMN()+(-1), 1))/100, 2)</f>
        <v>84.39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4303.95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